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0d58f68328826952/Backup 2016/Documentos/7. Trabalho/XP/Oxe/3. Contábil/4. Endividamento/1. Dívida Subordinada/7. Compravacao dos Recursos/"/>
    </mc:Choice>
  </mc:AlternateContent>
  <xr:revisionPtr revIDLastSave="13" documentId="8_{ABD2DEB8-BCB5-4EC9-A848-8E464D43BBDA}" xr6:coauthVersionLast="45" xr6:coauthVersionMax="45" xr10:uidLastSave="{9237DD68-CDFA-45C9-B4B8-5EF910531F27}"/>
  <bookViews>
    <workbookView xWindow="30" yWindow="0" windowWidth="20460" windowHeight="10920" xr2:uid="{00000000-000D-0000-FFFF-FFFF00000000}"/>
  </bookViews>
  <sheets>
    <sheet name="Bonfim" sheetId="2" r:id="rId1"/>
    <sheet name="Canta" sheetId="3" r:id="rId2"/>
    <sheet name="Pau Rainha" sheetId="4" r:id="rId3"/>
    <sheet name="Santa Luz" sheetId="5" r:id="rId4"/>
  </sheets>
  <definedNames>
    <definedName name="_xlnm._FilterDatabase" localSheetId="0" hidden="1">Bonfim!$B$2:$F$73</definedName>
    <definedName name="_xlnm._FilterDatabase" localSheetId="1" hidden="1">Canta!$B$2:$F$62</definedName>
    <definedName name="_xlnm._FilterDatabase" localSheetId="2" hidden="1">'Pau Rainha'!$B$2:$F$58</definedName>
    <definedName name="_xlnm._FilterDatabase" localSheetId="3" hidden="1">'Santa Luz'!$B$2:$F$64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3" l="1"/>
  <c r="D73" i="5" l="1"/>
  <c r="D65" i="4"/>
  <c r="D79" i="2"/>
  <c r="D1048575" i="5" l="1"/>
</calcChain>
</file>

<file path=xl/sharedStrings.xml><?xml version="1.0" encoding="utf-8"?>
<sst xmlns="http://schemas.openxmlformats.org/spreadsheetml/2006/main" count="661" uniqueCount="225">
  <si>
    <t>Total</t>
  </si>
  <si>
    <t>Data do Pagamento</t>
  </si>
  <si>
    <t>Fornecedor</t>
  </si>
  <si>
    <t>Valor</t>
  </si>
  <si>
    <t>Documento</t>
  </si>
  <si>
    <t>TGM EQUIPAMENTOS ELETRICOS S/A</t>
  </si>
  <si>
    <t>WEG EQUIPAMENTOS ELETRICOS S/A</t>
  </si>
  <si>
    <t>MOTRICE SOLUCOES EM ENGENHARIA LTDA</t>
  </si>
  <si>
    <t>LVSOARES ENGENHARIA E CONSULOT</t>
  </si>
  <si>
    <t>LMENG CONSULTORIA PROJETOS ENGENHARIA LTDA</t>
  </si>
  <si>
    <t>MRS ESTUDOS AMBIENTAIS LTDA</t>
  </si>
  <si>
    <t>DANPOWER CALDEIRAS E EQUIPAMENTOS LTDA</t>
  </si>
  <si>
    <t>BALTEAU PRODUTOS ELETRICOS</t>
  </si>
  <si>
    <t>GSL METALURGICA S/A</t>
  </si>
  <si>
    <t>INDUSTRIA ELETROMECANICA BALESTRO LTDA</t>
  </si>
  <si>
    <t>LVSOARES ENGENHARIA E CONSULOTORIA LTDA</t>
  </si>
  <si>
    <t>TGM EQUIPAMENTOS ELÉTRICOS S/A</t>
  </si>
  <si>
    <t>VIAR PAINEIS ELETRICOS LTDA</t>
  </si>
  <si>
    <t>SBA ENGENHARIA LTDA</t>
  </si>
  <si>
    <t>HEAVY LIFT LOGISTICA LTDA</t>
  </si>
  <si>
    <t>PRO-FORMA 392/2020rev01</t>
  </si>
  <si>
    <t>PRO-FORMA 523/20rev02</t>
  </si>
  <si>
    <t>Nota de Débito nº 017/20</t>
  </si>
  <si>
    <t>Nota de Débito nº 022/20</t>
  </si>
  <si>
    <t>PRO-FORMA 146/20</t>
  </si>
  <si>
    <t>PRO-FORMA 147/20</t>
  </si>
  <si>
    <t>PRO-FORMA 148/20</t>
  </si>
  <si>
    <t>PRO-FORMA 149/20</t>
  </si>
  <si>
    <t>PRO-FORMA 150/20</t>
  </si>
  <si>
    <t>PRO-FORMA 151/20</t>
  </si>
  <si>
    <t>NF 26740</t>
  </si>
  <si>
    <t xml:space="preserve">PLANALTO IND E COMERCIO LTDA. </t>
  </si>
  <si>
    <t>FEBA INDUSTRIA MECANICA</t>
  </si>
  <si>
    <t xml:space="preserve">CAP CONSTRUCOES LTDA. </t>
  </si>
  <si>
    <t>Nota de Débito nº 015/20</t>
  </si>
  <si>
    <t>Nota de Débito nº 016/20</t>
  </si>
  <si>
    <t>Nota de Débito nº 018/20</t>
  </si>
  <si>
    <t>Nota de Débito nº 019/20</t>
  </si>
  <si>
    <t>Nota de Débito nº 020/20</t>
  </si>
  <si>
    <t>Nota de Débito nº 021/20</t>
  </si>
  <si>
    <t>PRO-FORMA 153/20</t>
  </si>
  <si>
    <t>PRO-FORMA 168/20</t>
  </si>
  <si>
    <t>NF 26741</t>
  </si>
  <si>
    <t>PRO-FORMA 388/2020rev03</t>
  </si>
  <si>
    <t>PRO-FORMA 391/2020rev01</t>
  </si>
  <si>
    <t>PRO-FORMA 528/20rev01</t>
  </si>
  <si>
    <t>PRO-FORMA 530/20rev01</t>
  </si>
  <si>
    <t>PRO-FORMA 591/20</t>
  </si>
  <si>
    <t>PRO-FORMA 593/20rev01</t>
  </si>
  <si>
    <t>PRO-FORMA 594/20rev01</t>
  </si>
  <si>
    <t>PRO-FORMA 616/20rev01</t>
  </si>
  <si>
    <t>PRO-FORMA 617/20rev01</t>
  </si>
  <si>
    <t>PRO-FORMA 2000067-PRS-007-00-R</t>
  </si>
  <si>
    <t>IMPOSTOS</t>
  </si>
  <si>
    <t>NF 11</t>
  </si>
  <si>
    <t>NF 13</t>
  </si>
  <si>
    <t>NF 14</t>
  </si>
  <si>
    <t>NF 6</t>
  </si>
  <si>
    <t>NF 7</t>
  </si>
  <si>
    <t>NF 8</t>
  </si>
  <si>
    <t>NF 9</t>
  </si>
  <si>
    <t>NF 8335</t>
  </si>
  <si>
    <t>NF 8336</t>
  </si>
  <si>
    <t>NF 8337</t>
  </si>
  <si>
    <t>NF 8338</t>
  </si>
  <si>
    <t>NF 8221</t>
  </si>
  <si>
    <t>NF 8222</t>
  </si>
  <si>
    <t>NF 8223</t>
  </si>
  <si>
    <t>NF 8224</t>
  </si>
  <si>
    <t>NF 2020/437</t>
  </si>
  <si>
    <t>NF 2020/438</t>
  </si>
  <si>
    <t>NF 2020/439</t>
  </si>
  <si>
    <t>NF 2020/440</t>
  </si>
  <si>
    <t>NF 2020/493</t>
  </si>
  <si>
    <t>NF 2020/492</t>
  </si>
  <si>
    <t>NF 2020/491</t>
  </si>
  <si>
    <t>NF 2020/490</t>
  </si>
  <si>
    <t>NF 2020/547</t>
  </si>
  <si>
    <t>NF 2020/546</t>
  </si>
  <si>
    <t>NF 2020/545</t>
  </si>
  <si>
    <t>NF 2020/544</t>
  </si>
  <si>
    <t>LVSOARES ENGENHARIA E CONSULTORIA LTDA</t>
  </si>
  <si>
    <t>NF 8269</t>
  </si>
  <si>
    <t>PRO-FORMA 1</t>
  </si>
  <si>
    <t>NF 12</t>
  </si>
  <si>
    <t>NF 532</t>
  </si>
  <si>
    <t xml:space="preserve">Considerar desconto de 8,25%, referente ao sinal. </t>
  </si>
  <si>
    <t>NF 555</t>
  </si>
  <si>
    <t xml:space="preserve">Considerar desconto de 12,32%, referente ao sinal. </t>
  </si>
  <si>
    <t>Nota de Débito nº 026/20</t>
  </si>
  <si>
    <t>Nota de Débito nº 023/20</t>
  </si>
  <si>
    <t>Nota de Débito nº 024/20</t>
  </si>
  <si>
    <t>Nota de Débito nº 025/20</t>
  </si>
  <si>
    <t>PRO-FORMA 450544021</t>
  </si>
  <si>
    <r>
      <t xml:space="preserve"> (A) PRO-FORMA </t>
    </r>
    <r>
      <rPr>
        <sz val="11"/>
        <color theme="1"/>
        <rFont val="Calibri"/>
        <family val="2"/>
        <scheme val="minor"/>
      </rPr>
      <t>2000067-PRS-005-00-C </t>
    </r>
  </si>
  <si>
    <t>(B) PRO-FORMA 2000067-PRS-006-00-C</t>
  </si>
  <si>
    <t>(C) PRO-FORMA 2000067-PRS-007-00-C</t>
  </si>
  <si>
    <t>(D) PRO-FORMA 2000067-PRS-008-00-C</t>
  </si>
  <si>
    <t xml:space="preserve">(2) TGM PRO-FORMA 450544010 </t>
  </si>
  <si>
    <t>(1) TGM PRO-FORMA 450544010</t>
  </si>
  <si>
    <t xml:space="preserve">(3) TGM PRO-FORMA 450544010 </t>
  </si>
  <si>
    <t xml:space="preserve">(4) TGM PRO-FORMA 450544010 </t>
  </si>
  <si>
    <t>(A) PRO-FORMA 2000067-PRS-008-00-R</t>
  </si>
  <si>
    <t>(A) WEG PRO-FORMA 2000067-PRS-006-00-B</t>
  </si>
  <si>
    <t>PRO-FORMA 2000067-PRS-006-00-R</t>
  </si>
  <si>
    <t>NF 534</t>
  </si>
  <si>
    <t>PRO-FORMA 005/2020</t>
  </si>
  <si>
    <t>PRO-FORMA 20092102</t>
  </si>
  <si>
    <t>NF 543</t>
  </si>
  <si>
    <t>Primeira parcela</t>
  </si>
  <si>
    <t>Segunda parcela</t>
  </si>
  <si>
    <t>NF 8270</t>
  </si>
  <si>
    <t>PRO-FORMA 006/2020</t>
  </si>
  <si>
    <t>PRO-FORMA 001/2020</t>
  </si>
  <si>
    <t>PRO-FORMA 002/2020</t>
  </si>
  <si>
    <t>PRO-FORMA 003/2020</t>
  </si>
  <si>
    <t>NF 472</t>
  </si>
  <si>
    <t>NF 558</t>
  </si>
  <si>
    <t>PRO-FORMA 007/2020</t>
  </si>
  <si>
    <t>PRO-FORMA 004/2020</t>
  </si>
  <si>
    <t>PRO-FORMA 0017/20</t>
  </si>
  <si>
    <t>FATURA 2602020</t>
  </si>
  <si>
    <t>FATURA 20092101</t>
  </si>
  <si>
    <t>(B) WEG PRO-FORMA 2000067-PRS-006-00-S</t>
  </si>
  <si>
    <t> (A)  WEG PRO-FORMA 2000067-PRS-005-00-C </t>
  </si>
  <si>
    <t>NF 8272</t>
  </si>
  <si>
    <t xml:space="preserve"> PRO-FORMA 522/20 REV01</t>
  </si>
  <si>
    <t>PRO-FORMA 563/20</t>
  </si>
  <si>
    <t>PRO-FORMA 606/20</t>
  </si>
  <si>
    <t xml:space="preserve">PRO-FORMA 005/20 </t>
  </si>
  <si>
    <t>NF 8271</t>
  </si>
  <si>
    <t>PRO-FORMA 362/2020rev01</t>
  </si>
  <si>
    <t>Diferença fatura.</t>
  </si>
  <si>
    <t>Complemento PRO-FORMA 450544014</t>
  </si>
  <si>
    <t>PRO-FORMA 625/20</t>
  </si>
  <si>
    <t>NF 531</t>
  </si>
  <si>
    <t>NF 2020/399</t>
  </si>
  <si>
    <t>NF 542</t>
  </si>
  <si>
    <t>NF 2020/396</t>
  </si>
  <si>
    <t xml:space="preserve">NF 544 </t>
  </si>
  <si>
    <t xml:space="preserve">PRO-FORMA 4 </t>
  </si>
  <si>
    <t>NF 2020/397</t>
  </si>
  <si>
    <t>PRO-FORMA 564/20</t>
  </si>
  <si>
    <t>PRO-FORMA 0018/20</t>
  </si>
  <si>
    <t>Complemento pagamento 21/09: PRO-FORMA 450544014</t>
  </si>
  <si>
    <t>Proposta TP.21320549.20-R2</t>
  </si>
  <si>
    <t>Adiantamento/Proposta (Sinal)</t>
  </si>
  <si>
    <t>Fatura 259/2020</t>
  </si>
  <si>
    <t>PRO-FORMA 524/20rev02</t>
  </si>
  <si>
    <t>Pagamento de Diferença (Pagamento 21/09)</t>
  </si>
  <si>
    <t>NF 533</t>
  </si>
  <si>
    <t>NF 541</t>
  </si>
  <si>
    <t>NF 557</t>
  </si>
  <si>
    <t>PRO-FORMA 0015/20</t>
  </si>
  <si>
    <t>NF 115</t>
  </si>
  <si>
    <t>Fatura 261/2020</t>
  </si>
  <si>
    <t>Pagamento de 2 DAREs</t>
  </si>
  <si>
    <t>DAREs NFs 14565 e 14651 - PLANALTO</t>
  </si>
  <si>
    <t>NF 556</t>
  </si>
  <si>
    <t>NF 113</t>
  </si>
  <si>
    <t>PRO-FORMA 0016/20</t>
  </si>
  <si>
    <t>Fatura 262/20</t>
  </si>
  <si>
    <t>NF 398/2020</t>
  </si>
  <si>
    <t>NF 398/2021</t>
  </si>
  <si>
    <t>PRO-FORMA 450544014 (A)</t>
  </si>
  <si>
    <t>(B) WEG PRO-FORMA 2000067-PRS-007-00-B</t>
  </si>
  <si>
    <t>(C) WEG PRO-FORMA 2000067-PRS-008-00-B</t>
  </si>
  <si>
    <t>PRO-FORMA 3</t>
  </si>
  <si>
    <t xml:space="preserve">PRO-FORMA 450544020  </t>
  </si>
  <si>
    <t xml:space="preserve">PRO-FORMA 450544014 (B) </t>
  </si>
  <si>
    <t>PRO-FORMA 450544014 (D)</t>
  </si>
  <si>
    <t>PRO-FORMA 450544014 (C)</t>
  </si>
  <si>
    <t>PRO-FORMA 450544010 (2)</t>
  </si>
  <si>
    <t>PRO-FORMA 450544010 (3)</t>
  </si>
  <si>
    <t>PRO-FORMA 450544010 (1)</t>
  </si>
  <si>
    <t>PRO-FORMA 361/2020rev01</t>
  </si>
  <si>
    <t>(C) WEG PRO-FORMA 2000067-PRS-007-00-S</t>
  </si>
  <si>
    <t>(D) WEG PRO-FORMA 2000067-PRS-008-00-S</t>
  </si>
  <si>
    <t>PRO-FORMA 450544008 (1)</t>
  </si>
  <si>
    <t>PRO-FORMA 450544008 (2)</t>
  </si>
  <si>
    <t xml:space="preserve">PRO-FORMA 450544008 (5) </t>
  </si>
  <si>
    <t>PRO-FORMA 450544008 (4)</t>
  </si>
  <si>
    <t>PRO-FORMA 450544008 (3)</t>
  </si>
  <si>
    <t>MOTRICE SOLUCOES EM ENERGIA LTDA</t>
  </si>
  <si>
    <t>MACZ HEAVY LIFT ASS LOGISTICA</t>
  </si>
  <si>
    <t>CAP CONSTRUCOES LTDA</t>
  </si>
  <si>
    <t>PRO-FORMA 450544014 (E)</t>
  </si>
  <si>
    <t xml:space="preserve">(5) TGM PRO-FORMA 450544010 </t>
  </si>
  <si>
    <t>(6) TGM PRO-FORMA 450544010</t>
  </si>
  <si>
    <t xml:space="preserve">PRO-FORMA 450544012 (2) </t>
  </si>
  <si>
    <t xml:space="preserve">PRO-FORMA 450544012 (1) </t>
  </si>
  <si>
    <t xml:space="preserve">PRO-FORMA 450544008 (6) </t>
  </si>
  <si>
    <t xml:space="preserve">PRO-FORMA 450544008 (7) </t>
  </si>
  <si>
    <t>NF 471</t>
  </si>
  <si>
    <t>NF 495</t>
  </si>
  <si>
    <t>NF 494</t>
  </si>
  <si>
    <t>PRO-FORMA 450544014 (F)</t>
  </si>
  <si>
    <t>Comentário</t>
  </si>
  <si>
    <t>NF 582</t>
  </si>
  <si>
    <t>PRO-FORMA 2</t>
  </si>
  <si>
    <t>ARTTEC COMERCIAL, IMPORTACAO, EXPORTACAO E ENGENHARIA LTDA</t>
  </si>
  <si>
    <t xml:space="preserve">FCSTONE DO BRASIL CONSULTORIA </t>
  </si>
  <si>
    <t>NF 8447</t>
  </si>
  <si>
    <t>NF 581</t>
  </si>
  <si>
    <t>NF 580</t>
  </si>
  <si>
    <t>NF 579</t>
  </si>
  <si>
    <t>NF 116</t>
  </si>
  <si>
    <t>NF 117</t>
  </si>
  <si>
    <t>NF 118</t>
  </si>
  <si>
    <t>NF 119</t>
  </si>
  <si>
    <t>NF 125</t>
  </si>
  <si>
    <t>NF 107</t>
  </si>
  <si>
    <t>NF 26844</t>
  </si>
  <si>
    <t>NF 27269</t>
  </si>
  <si>
    <t>NF 26846</t>
  </si>
  <si>
    <t>NF 27271</t>
  </si>
  <si>
    <t>NF 108</t>
  </si>
  <si>
    <t>NF 27723</t>
  </si>
  <si>
    <t>NF 109</t>
  </si>
  <si>
    <t>NF 26845</t>
  </si>
  <si>
    <t>NF 27270</t>
  </si>
  <si>
    <t>NF 27268</t>
  </si>
  <si>
    <t>NF 26843</t>
  </si>
  <si>
    <t>NF 110</t>
  </si>
  <si>
    <t>NF 27720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</si>
</sst>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4" fontId="0" fillId="0" borderId="2" xfId="0" applyNumberFormat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4" fontId="0" fillId="0" borderId="2" xfId="1" applyFont="1" applyBorder="1"/>
    <xf numFmtId="44" fontId="0" fillId="0" borderId="2" xfId="1" applyFont="1" applyFill="1" applyBorder="1"/>
    <xf numFmtId="0" fontId="0" fillId="0" borderId="2" xfId="0" applyBorder="1"/>
    <xf numFmtId="14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Fill="1" applyAlignment="1">
      <alignment vertical="center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Border="1"/>
    <xf numFmtId="0" fontId="0" fillId="0" borderId="2" xfId="0" applyFont="1" applyFill="1" applyBorder="1" applyAlignment="1">
      <alignment vertical="center"/>
    </xf>
    <xf numFmtId="0" fontId="0" fillId="0" borderId="0" xfId="0" applyBorder="1"/>
    <xf numFmtId="44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BEB7-7AB4-466D-971B-5EC20B74BC8B}">
  <dimension ref="A2:G79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x14ac:dyDescent="0.25"/>
  <cols>
    <col min="1" max="1" width="2.7109375" style="1" customWidth="1"/>
    <col min="2" max="2" width="20.7109375" style="2" customWidth="1"/>
    <col min="3" max="3" width="48.7109375" style="2" bestFit="1" customWidth="1"/>
    <col min="4" max="4" width="20.7109375" style="2" customWidth="1"/>
    <col min="5" max="5" width="40.7109375" style="49" bestFit="1" customWidth="1"/>
    <col min="6" max="6" width="50.7109375" style="1" customWidth="1"/>
    <col min="7" max="7" width="2.7109375" style="1" customWidth="1"/>
    <col min="8" max="16384" width="9.140625" style="1" hidden="1"/>
  </cols>
  <sheetData>
    <row r="2" spans="2:6" s="5" customFormat="1" x14ac:dyDescent="0.25">
      <c r="B2" s="4" t="s">
        <v>1</v>
      </c>
      <c r="C2" s="4" t="s">
        <v>2</v>
      </c>
      <c r="D2" s="4" t="s">
        <v>3</v>
      </c>
      <c r="E2" s="47" t="s">
        <v>4</v>
      </c>
      <c r="F2" s="4" t="s">
        <v>197</v>
      </c>
    </row>
    <row r="3" spans="2:6" x14ac:dyDescent="0.25">
      <c r="B3" s="39">
        <v>44095</v>
      </c>
      <c r="C3" s="38" t="s">
        <v>5</v>
      </c>
      <c r="D3" s="41">
        <v>1120000</v>
      </c>
      <c r="E3" s="24" t="s">
        <v>164</v>
      </c>
      <c r="F3" s="37"/>
    </row>
    <row r="4" spans="2:6" x14ac:dyDescent="0.25">
      <c r="B4" s="39">
        <v>44099</v>
      </c>
      <c r="C4" s="38" t="s">
        <v>6</v>
      </c>
      <c r="D4" s="41">
        <v>203930.32</v>
      </c>
      <c r="E4" s="24" t="s">
        <v>131</v>
      </c>
      <c r="F4" s="37"/>
    </row>
    <row r="5" spans="2:6" x14ac:dyDescent="0.25">
      <c r="B5" s="39">
        <v>44099</v>
      </c>
      <c r="C5" s="38" t="s">
        <v>6</v>
      </c>
      <c r="D5" s="41">
        <v>381.25</v>
      </c>
      <c r="E5" s="24" t="s">
        <v>164</v>
      </c>
      <c r="F5" s="37" t="s">
        <v>132</v>
      </c>
    </row>
    <row r="6" spans="2:6" x14ac:dyDescent="0.25">
      <c r="B6" s="39">
        <v>44104</v>
      </c>
      <c r="C6" s="38" t="s">
        <v>7</v>
      </c>
      <c r="D6" s="41">
        <v>829602.62</v>
      </c>
      <c r="E6" s="24" t="s">
        <v>85</v>
      </c>
      <c r="F6" s="37" t="s">
        <v>86</v>
      </c>
    </row>
    <row r="7" spans="2:6" x14ac:dyDescent="0.25">
      <c r="B7" s="35">
        <v>44104</v>
      </c>
      <c r="C7" s="36" t="s">
        <v>6</v>
      </c>
      <c r="D7" s="41">
        <v>10705.74</v>
      </c>
      <c r="E7" s="24" t="s">
        <v>20</v>
      </c>
      <c r="F7" s="37"/>
    </row>
    <row r="8" spans="2:6" x14ac:dyDescent="0.25">
      <c r="B8" s="35">
        <v>44105</v>
      </c>
      <c r="C8" s="36" t="s">
        <v>81</v>
      </c>
      <c r="D8" s="41">
        <v>14077.5</v>
      </c>
      <c r="E8" s="24" t="s">
        <v>59</v>
      </c>
      <c r="F8" s="37"/>
    </row>
    <row r="9" spans="2:6" x14ac:dyDescent="0.25">
      <c r="B9" s="35">
        <v>44112</v>
      </c>
      <c r="C9" s="36" t="s">
        <v>9</v>
      </c>
      <c r="D9" s="41">
        <v>82489.77</v>
      </c>
      <c r="E9" s="24" t="s">
        <v>68</v>
      </c>
      <c r="F9" s="37"/>
    </row>
    <row r="10" spans="2:6" x14ac:dyDescent="0.25">
      <c r="B10" s="39">
        <v>44118</v>
      </c>
      <c r="C10" s="38" t="s">
        <v>5</v>
      </c>
      <c r="D10" s="41">
        <v>1098625</v>
      </c>
      <c r="E10" s="24" t="s">
        <v>196</v>
      </c>
      <c r="F10" s="37"/>
    </row>
    <row r="11" spans="2:6" x14ac:dyDescent="0.25">
      <c r="B11" s="39">
        <v>44118</v>
      </c>
      <c r="C11" s="38" t="s">
        <v>6</v>
      </c>
      <c r="D11" s="41">
        <v>361381.25</v>
      </c>
      <c r="E11" s="24" t="s">
        <v>103</v>
      </c>
      <c r="F11" s="37"/>
    </row>
    <row r="12" spans="2:6" x14ac:dyDescent="0.25">
      <c r="B12" s="35">
        <v>44119</v>
      </c>
      <c r="C12" s="36" t="s">
        <v>5</v>
      </c>
      <c r="D12" s="41">
        <v>1098625</v>
      </c>
      <c r="E12" s="24" t="s">
        <v>168</v>
      </c>
      <c r="F12" s="37"/>
    </row>
    <row r="13" spans="2:6" x14ac:dyDescent="0.25">
      <c r="B13" s="39">
        <v>44120</v>
      </c>
      <c r="C13" s="38" t="s">
        <v>5</v>
      </c>
      <c r="D13" s="41">
        <v>21914.68</v>
      </c>
      <c r="E13" s="24" t="s">
        <v>168</v>
      </c>
      <c r="F13" s="42" t="s">
        <v>133</v>
      </c>
    </row>
    <row r="14" spans="2:6" x14ac:dyDescent="0.25">
      <c r="B14" s="39">
        <v>44120</v>
      </c>
      <c r="C14" s="38" t="s">
        <v>200</v>
      </c>
      <c r="D14" s="11">
        <v>16949.310000000001</v>
      </c>
      <c r="E14" s="24" t="s">
        <v>211</v>
      </c>
      <c r="F14" s="37"/>
    </row>
    <row r="15" spans="2:6" s="21" customFormat="1" x14ac:dyDescent="0.25">
      <c r="B15" s="39">
        <v>44123</v>
      </c>
      <c r="C15" s="38" t="s">
        <v>6</v>
      </c>
      <c r="D15" s="41">
        <v>108436.98</v>
      </c>
      <c r="E15" s="24" t="s">
        <v>21</v>
      </c>
      <c r="F15" s="37"/>
    </row>
    <row r="16" spans="2:6" x14ac:dyDescent="0.25">
      <c r="B16" s="39">
        <v>44124</v>
      </c>
      <c r="C16" s="38" t="s">
        <v>9</v>
      </c>
      <c r="D16" s="41">
        <v>1269.07</v>
      </c>
      <c r="E16" s="25" t="s">
        <v>68</v>
      </c>
      <c r="F16" s="37" t="s">
        <v>53</v>
      </c>
    </row>
    <row r="17" spans="2:6" x14ac:dyDescent="0.25">
      <c r="B17" s="39">
        <v>44124</v>
      </c>
      <c r="C17" s="38" t="s">
        <v>9</v>
      </c>
      <c r="D17" s="41">
        <v>846.04</v>
      </c>
      <c r="E17" s="25" t="s">
        <v>68</v>
      </c>
      <c r="F17" s="37" t="s">
        <v>53</v>
      </c>
    </row>
    <row r="18" spans="2:6" x14ac:dyDescent="0.25">
      <c r="B18" s="39">
        <v>44124</v>
      </c>
      <c r="C18" s="38" t="s">
        <v>81</v>
      </c>
      <c r="D18" s="41">
        <v>697.5</v>
      </c>
      <c r="E18" s="25" t="s">
        <v>59</v>
      </c>
      <c r="F18" s="37" t="s">
        <v>53</v>
      </c>
    </row>
    <row r="19" spans="2:6" x14ac:dyDescent="0.25">
      <c r="B19" s="39">
        <v>44124</v>
      </c>
      <c r="C19" s="38" t="s">
        <v>81</v>
      </c>
      <c r="D19" s="41">
        <v>225</v>
      </c>
      <c r="E19" s="25" t="s">
        <v>59</v>
      </c>
      <c r="F19" s="37" t="s">
        <v>53</v>
      </c>
    </row>
    <row r="20" spans="2:6" x14ac:dyDescent="0.25">
      <c r="B20" s="39">
        <v>44124</v>
      </c>
      <c r="C20" s="38" t="s">
        <v>7</v>
      </c>
      <c r="D20" s="41">
        <v>37269.199999999997</v>
      </c>
      <c r="E20" s="25" t="s">
        <v>85</v>
      </c>
      <c r="F20" s="37" t="s">
        <v>53</v>
      </c>
    </row>
    <row r="21" spans="2:6" x14ac:dyDescent="0.25">
      <c r="B21" s="35">
        <v>44124</v>
      </c>
      <c r="C21" s="36" t="s">
        <v>10</v>
      </c>
      <c r="D21" s="41">
        <v>52055.02</v>
      </c>
      <c r="E21" s="24" t="s">
        <v>69</v>
      </c>
      <c r="F21" s="37"/>
    </row>
    <row r="22" spans="2:6" x14ac:dyDescent="0.25">
      <c r="B22" s="39">
        <v>44124</v>
      </c>
      <c r="C22" s="38" t="s">
        <v>10</v>
      </c>
      <c r="D22" s="41">
        <v>850.27</v>
      </c>
      <c r="E22" s="25" t="s">
        <v>138</v>
      </c>
      <c r="F22" s="37" t="s">
        <v>53</v>
      </c>
    </row>
    <row r="23" spans="2:6" x14ac:dyDescent="0.25">
      <c r="B23" s="39">
        <v>44124</v>
      </c>
      <c r="C23" s="38" t="s">
        <v>10</v>
      </c>
      <c r="D23" s="41">
        <v>566.85</v>
      </c>
      <c r="E23" s="25" t="s">
        <v>138</v>
      </c>
      <c r="F23" s="37" t="s">
        <v>53</v>
      </c>
    </row>
    <row r="24" spans="2:6" x14ac:dyDescent="0.25">
      <c r="B24" s="35">
        <v>44125</v>
      </c>
      <c r="C24" s="36" t="s">
        <v>11</v>
      </c>
      <c r="D24" s="41">
        <v>2904904.09</v>
      </c>
      <c r="E24" s="24" t="s">
        <v>22</v>
      </c>
      <c r="F24" s="37"/>
    </row>
    <row r="25" spans="2:6" x14ac:dyDescent="0.25">
      <c r="B25" s="39">
        <v>44132</v>
      </c>
      <c r="C25" s="38" t="s">
        <v>7</v>
      </c>
      <c r="D25" s="41">
        <v>620209.80000000005</v>
      </c>
      <c r="E25" s="24" t="s">
        <v>139</v>
      </c>
      <c r="F25" s="37" t="s">
        <v>86</v>
      </c>
    </row>
    <row r="26" spans="2:6" x14ac:dyDescent="0.25">
      <c r="B26" s="39">
        <v>44133</v>
      </c>
      <c r="C26" s="38" t="s">
        <v>201</v>
      </c>
      <c r="D26" s="11">
        <v>50847.72</v>
      </c>
      <c r="E26" s="24" t="s">
        <v>212</v>
      </c>
      <c r="F26" s="37"/>
    </row>
    <row r="27" spans="2:6" x14ac:dyDescent="0.25">
      <c r="B27" s="35">
        <v>44134</v>
      </c>
      <c r="C27" s="36" t="s">
        <v>12</v>
      </c>
      <c r="D27" s="41">
        <v>40992</v>
      </c>
      <c r="E27" s="24" t="s">
        <v>25</v>
      </c>
      <c r="F27" s="37"/>
    </row>
    <row r="28" spans="2:6" x14ac:dyDescent="0.25">
      <c r="B28" s="35">
        <v>44134</v>
      </c>
      <c r="C28" s="36" t="s">
        <v>12</v>
      </c>
      <c r="D28" s="41">
        <v>40790.400000000001</v>
      </c>
      <c r="E28" s="24" t="s">
        <v>24</v>
      </c>
      <c r="F28" s="37"/>
    </row>
    <row r="29" spans="2:6" x14ac:dyDescent="0.25">
      <c r="B29" s="35">
        <v>44134</v>
      </c>
      <c r="C29" s="36" t="s">
        <v>12</v>
      </c>
      <c r="D29" s="41">
        <v>40588.800000000003</v>
      </c>
      <c r="E29" s="24" t="s">
        <v>28</v>
      </c>
      <c r="F29" s="37"/>
    </row>
    <row r="30" spans="2:6" x14ac:dyDescent="0.25">
      <c r="B30" s="35">
        <v>44134</v>
      </c>
      <c r="C30" s="36" t="s">
        <v>12</v>
      </c>
      <c r="D30" s="41">
        <v>29205.599999999999</v>
      </c>
      <c r="E30" s="24" t="s">
        <v>27</v>
      </c>
      <c r="F30" s="37"/>
    </row>
    <row r="31" spans="2:6" x14ac:dyDescent="0.25">
      <c r="B31" s="35">
        <v>44134</v>
      </c>
      <c r="C31" s="36" t="s">
        <v>12</v>
      </c>
      <c r="D31" s="41">
        <v>24144</v>
      </c>
      <c r="E31" s="24" t="s">
        <v>29</v>
      </c>
      <c r="F31" s="37"/>
    </row>
    <row r="32" spans="2:6" x14ac:dyDescent="0.25">
      <c r="B32" s="35">
        <v>44134</v>
      </c>
      <c r="C32" s="36" t="s">
        <v>12</v>
      </c>
      <c r="D32" s="41">
        <v>21170.400000000001</v>
      </c>
      <c r="E32" s="24" t="s">
        <v>26</v>
      </c>
      <c r="F32" s="37"/>
    </row>
    <row r="33" spans="2:6" x14ac:dyDescent="0.25">
      <c r="B33" s="35">
        <v>44134</v>
      </c>
      <c r="C33" s="36" t="s">
        <v>13</v>
      </c>
      <c r="D33" s="41">
        <v>151171.20000000001</v>
      </c>
      <c r="E33" s="24" t="s">
        <v>30</v>
      </c>
      <c r="F33" s="37"/>
    </row>
    <row r="34" spans="2:6" x14ac:dyDescent="0.25">
      <c r="B34" s="39">
        <v>44134</v>
      </c>
      <c r="C34" s="40" t="s">
        <v>14</v>
      </c>
      <c r="D34" s="41">
        <v>49705.97</v>
      </c>
      <c r="E34" s="24" t="s">
        <v>167</v>
      </c>
      <c r="F34" s="37"/>
    </row>
    <row r="35" spans="2:6" x14ac:dyDescent="0.25">
      <c r="B35" s="39">
        <v>44134</v>
      </c>
      <c r="C35" s="38" t="s">
        <v>9</v>
      </c>
      <c r="D35" s="41">
        <v>50375.16</v>
      </c>
      <c r="E35" s="24" t="s">
        <v>82</v>
      </c>
      <c r="F35" s="37"/>
    </row>
    <row r="36" spans="2:6" x14ac:dyDescent="0.25">
      <c r="B36" s="39">
        <v>44134</v>
      </c>
      <c r="C36" s="38" t="s">
        <v>81</v>
      </c>
      <c r="D36" s="41">
        <v>14077.5</v>
      </c>
      <c r="E36" s="24" t="s">
        <v>84</v>
      </c>
      <c r="F36" s="37"/>
    </row>
    <row r="37" spans="2:6" x14ac:dyDescent="0.25">
      <c r="B37" s="39">
        <v>44134</v>
      </c>
      <c r="C37" s="36" t="s">
        <v>6</v>
      </c>
      <c r="D37" s="41">
        <v>1120539.68</v>
      </c>
      <c r="E37" s="24" t="s">
        <v>169</v>
      </c>
      <c r="F37" s="37"/>
    </row>
    <row r="38" spans="2:6" x14ac:dyDescent="0.25">
      <c r="B38" s="35">
        <v>44134</v>
      </c>
      <c r="C38" s="36" t="s">
        <v>6</v>
      </c>
      <c r="D38" s="41">
        <v>361381.25</v>
      </c>
      <c r="E38" s="24" t="s">
        <v>165</v>
      </c>
      <c r="F38" s="37"/>
    </row>
    <row r="39" spans="2:6" x14ac:dyDescent="0.25">
      <c r="B39" s="39">
        <v>44134</v>
      </c>
      <c r="C39" s="38" t="s">
        <v>6</v>
      </c>
      <c r="D39" s="41">
        <v>108436.98</v>
      </c>
      <c r="E39" s="24" t="s">
        <v>148</v>
      </c>
      <c r="F39" s="37"/>
    </row>
    <row r="40" spans="2:6" x14ac:dyDescent="0.25">
      <c r="B40" s="35">
        <v>44141</v>
      </c>
      <c r="C40" s="36" t="s">
        <v>11</v>
      </c>
      <c r="D40" s="11">
        <v>1936602.73</v>
      </c>
      <c r="E40" s="24" t="s">
        <v>23</v>
      </c>
      <c r="F40" s="37"/>
    </row>
    <row r="41" spans="2:6" x14ac:dyDescent="0.25">
      <c r="B41" s="39">
        <v>44141</v>
      </c>
      <c r="C41" s="38" t="s">
        <v>6</v>
      </c>
      <c r="D41" s="11">
        <v>539.67999999999995</v>
      </c>
      <c r="E41" s="24" t="s">
        <v>164</v>
      </c>
      <c r="F41" s="37" t="s">
        <v>144</v>
      </c>
    </row>
    <row r="42" spans="2:6" x14ac:dyDescent="0.25">
      <c r="B42" s="39">
        <v>44144</v>
      </c>
      <c r="C42" s="38" t="s">
        <v>6</v>
      </c>
      <c r="D42" s="11">
        <v>67286.38</v>
      </c>
      <c r="E42" s="24" t="s">
        <v>171</v>
      </c>
      <c r="F42" s="37"/>
    </row>
    <row r="43" spans="2:6" x14ac:dyDescent="0.25">
      <c r="B43" s="39">
        <v>44148</v>
      </c>
      <c r="C43" s="38" t="s">
        <v>9</v>
      </c>
      <c r="D43" s="11">
        <v>50375.21</v>
      </c>
      <c r="E43" s="24" t="s">
        <v>82</v>
      </c>
      <c r="F43" s="37"/>
    </row>
    <row r="44" spans="2:6" x14ac:dyDescent="0.25">
      <c r="B44" s="39">
        <v>44151</v>
      </c>
      <c r="C44" s="38" t="s">
        <v>17</v>
      </c>
      <c r="D44" s="11">
        <v>330800</v>
      </c>
      <c r="E44" s="24" t="s">
        <v>83</v>
      </c>
      <c r="F44" s="37"/>
    </row>
    <row r="45" spans="2:6" x14ac:dyDescent="0.25">
      <c r="B45" s="39">
        <v>44151</v>
      </c>
      <c r="C45" s="38" t="s">
        <v>6</v>
      </c>
      <c r="D45" s="11">
        <v>152947.74</v>
      </c>
      <c r="E45" s="24" t="s">
        <v>142</v>
      </c>
      <c r="F45" s="37"/>
    </row>
    <row r="46" spans="2:6" x14ac:dyDescent="0.25">
      <c r="B46" s="39">
        <v>44151</v>
      </c>
      <c r="C46" s="38" t="s">
        <v>200</v>
      </c>
      <c r="D46" s="11">
        <v>40844.94</v>
      </c>
      <c r="E46" s="24" t="s">
        <v>206</v>
      </c>
      <c r="F46" s="37"/>
    </row>
    <row r="47" spans="2:6" x14ac:dyDescent="0.25">
      <c r="B47" s="35">
        <v>44152</v>
      </c>
      <c r="C47" s="36" t="s">
        <v>10</v>
      </c>
      <c r="D47" s="11">
        <v>30174.45</v>
      </c>
      <c r="E47" s="24" t="s">
        <v>76</v>
      </c>
      <c r="F47" s="37"/>
    </row>
    <row r="48" spans="2:6" x14ac:dyDescent="0.25">
      <c r="B48" s="39">
        <v>44154</v>
      </c>
      <c r="C48" s="38" t="s">
        <v>9</v>
      </c>
      <c r="D48" s="11">
        <v>1550</v>
      </c>
      <c r="E48" s="25" t="s">
        <v>82</v>
      </c>
      <c r="F48" s="37" t="s">
        <v>53</v>
      </c>
    </row>
    <row r="49" spans="2:6" x14ac:dyDescent="0.25">
      <c r="B49" s="39">
        <v>44154</v>
      </c>
      <c r="C49" s="38" t="s">
        <v>9</v>
      </c>
      <c r="D49" s="11">
        <v>1033.33</v>
      </c>
      <c r="E49" s="25" t="s">
        <v>82</v>
      </c>
      <c r="F49" s="37" t="s">
        <v>53</v>
      </c>
    </row>
    <row r="50" spans="2:6" x14ac:dyDescent="0.25">
      <c r="B50" s="39">
        <v>44154</v>
      </c>
      <c r="C50" s="38" t="s">
        <v>81</v>
      </c>
      <c r="D50" s="11">
        <v>450</v>
      </c>
      <c r="E50" s="25" t="s">
        <v>84</v>
      </c>
      <c r="F50" s="37" t="s">
        <v>53</v>
      </c>
    </row>
    <row r="51" spans="2:6" x14ac:dyDescent="0.25">
      <c r="B51" s="39">
        <v>44154</v>
      </c>
      <c r="C51" s="38" t="s">
        <v>81</v>
      </c>
      <c r="D51" s="11">
        <v>225</v>
      </c>
      <c r="E51" s="25" t="s">
        <v>84</v>
      </c>
      <c r="F51" s="37" t="s">
        <v>53</v>
      </c>
    </row>
    <row r="52" spans="2:6" x14ac:dyDescent="0.25">
      <c r="B52" s="39">
        <v>44154</v>
      </c>
      <c r="C52" s="38" t="s">
        <v>81</v>
      </c>
      <c r="D52" s="11">
        <v>150</v>
      </c>
      <c r="E52" s="25" t="s">
        <v>84</v>
      </c>
      <c r="F52" s="37" t="s">
        <v>53</v>
      </c>
    </row>
    <row r="53" spans="2:6" x14ac:dyDescent="0.25">
      <c r="B53" s="39">
        <v>44154</v>
      </c>
      <c r="C53" s="38" t="s">
        <v>81</v>
      </c>
      <c r="D53" s="11">
        <v>97.5</v>
      </c>
      <c r="E53" s="25" t="s">
        <v>84</v>
      </c>
      <c r="F53" s="37" t="s">
        <v>53</v>
      </c>
    </row>
    <row r="54" spans="2:6" x14ac:dyDescent="0.25">
      <c r="B54" s="39">
        <v>44154</v>
      </c>
      <c r="C54" s="38" t="s">
        <v>7</v>
      </c>
      <c r="D54" s="11">
        <v>31897.78</v>
      </c>
      <c r="E54" s="24" t="s">
        <v>139</v>
      </c>
      <c r="F54" s="37" t="s">
        <v>53</v>
      </c>
    </row>
    <row r="55" spans="2:6" x14ac:dyDescent="0.25">
      <c r="B55" s="39">
        <v>44154</v>
      </c>
      <c r="C55" s="38" t="s">
        <v>10</v>
      </c>
      <c r="D55" s="11">
        <v>800.84</v>
      </c>
      <c r="E55" s="25" t="s">
        <v>69</v>
      </c>
      <c r="F55" s="37" t="s">
        <v>53</v>
      </c>
    </row>
    <row r="56" spans="2:6" x14ac:dyDescent="0.25">
      <c r="B56" s="39">
        <v>44154</v>
      </c>
      <c r="C56" s="38" t="s">
        <v>10</v>
      </c>
      <c r="D56" s="11">
        <v>533.89</v>
      </c>
      <c r="E56" s="25" t="s">
        <v>69</v>
      </c>
      <c r="F56" s="37" t="s">
        <v>53</v>
      </c>
    </row>
    <row r="57" spans="2:6" x14ac:dyDescent="0.25">
      <c r="B57" s="39">
        <v>44154</v>
      </c>
      <c r="C57" s="38" t="s">
        <v>18</v>
      </c>
      <c r="D57" s="11">
        <v>162898.18</v>
      </c>
      <c r="E57" s="24" t="s">
        <v>116</v>
      </c>
      <c r="F57" s="37"/>
    </row>
    <row r="58" spans="2:6" x14ac:dyDescent="0.25">
      <c r="B58" s="35">
        <v>44154</v>
      </c>
      <c r="C58" s="36" t="s">
        <v>6</v>
      </c>
      <c r="D58" s="11">
        <v>240920.83</v>
      </c>
      <c r="E58" s="24" t="s">
        <v>166</v>
      </c>
      <c r="F58" s="37"/>
    </row>
    <row r="59" spans="2:6" x14ac:dyDescent="0.25">
      <c r="B59" s="35">
        <v>44158</v>
      </c>
      <c r="C59" s="36" t="s">
        <v>7</v>
      </c>
      <c r="D59" s="11">
        <v>936702.32</v>
      </c>
      <c r="E59" s="24" t="s">
        <v>87</v>
      </c>
      <c r="F59" s="37" t="s">
        <v>88</v>
      </c>
    </row>
    <row r="60" spans="2:6" x14ac:dyDescent="0.25">
      <c r="B60" s="35">
        <v>44162</v>
      </c>
      <c r="C60" s="36" t="s">
        <v>6</v>
      </c>
      <c r="D60" s="11">
        <v>747026.45</v>
      </c>
      <c r="E60" s="24" t="s">
        <v>170</v>
      </c>
      <c r="F60" s="37"/>
    </row>
    <row r="61" spans="2:6" x14ac:dyDescent="0.25">
      <c r="B61" s="39">
        <v>44162</v>
      </c>
      <c r="C61" s="38" t="s">
        <v>201</v>
      </c>
      <c r="D61" s="11">
        <v>122534.63</v>
      </c>
      <c r="E61" s="24" t="s">
        <v>213</v>
      </c>
      <c r="F61" s="37"/>
    </row>
    <row r="62" spans="2:6" x14ac:dyDescent="0.25">
      <c r="B62" s="12">
        <v>44165</v>
      </c>
      <c r="C62" s="36" t="s">
        <v>9</v>
      </c>
      <c r="D62" s="11">
        <v>146757.93</v>
      </c>
      <c r="E62" s="24" t="s">
        <v>61</v>
      </c>
      <c r="F62" s="37"/>
    </row>
    <row r="63" spans="2:6" x14ac:dyDescent="0.25">
      <c r="B63" s="20">
        <v>44172</v>
      </c>
      <c r="C63" s="38" t="s">
        <v>11</v>
      </c>
      <c r="D63" s="14">
        <v>646825.31000000006</v>
      </c>
      <c r="E63" s="24" t="s">
        <v>89</v>
      </c>
      <c r="F63" s="37"/>
    </row>
    <row r="64" spans="2:6" x14ac:dyDescent="0.25">
      <c r="B64" s="39">
        <v>44174</v>
      </c>
      <c r="C64" s="38" t="s">
        <v>7</v>
      </c>
      <c r="D64" s="14">
        <v>691233.96</v>
      </c>
      <c r="E64" s="24" t="s">
        <v>143</v>
      </c>
      <c r="F64" s="37"/>
    </row>
    <row r="65" spans="2:6" x14ac:dyDescent="0.25">
      <c r="B65" s="20">
        <v>44174</v>
      </c>
      <c r="C65" s="38" t="s">
        <v>6</v>
      </c>
      <c r="D65" s="14">
        <v>32246.78</v>
      </c>
      <c r="E65" s="24" t="s">
        <v>145</v>
      </c>
      <c r="F65" s="37" t="s">
        <v>146</v>
      </c>
    </row>
    <row r="66" spans="2:6" x14ac:dyDescent="0.25">
      <c r="B66" s="20">
        <v>44175</v>
      </c>
      <c r="C66" s="40" t="s">
        <v>19</v>
      </c>
      <c r="D66" s="14">
        <v>12487.5</v>
      </c>
      <c r="E66" s="24" t="s">
        <v>147</v>
      </c>
      <c r="F66" s="37" t="s">
        <v>109</v>
      </c>
    </row>
    <row r="67" spans="2:6" x14ac:dyDescent="0.25">
      <c r="B67" s="39">
        <v>44179</v>
      </c>
      <c r="C67" s="38" t="s">
        <v>11</v>
      </c>
      <c r="D67" s="14">
        <v>646825.31000000006</v>
      </c>
      <c r="E67" s="24" t="s">
        <v>89</v>
      </c>
      <c r="F67" s="37"/>
    </row>
    <row r="68" spans="2:6" x14ac:dyDescent="0.25">
      <c r="B68" s="39">
        <v>44179</v>
      </c>
      <c r="C68" s="38" t="s">
        <v>11</v>
      </c>
      <c r="D68" s="14">
        <v>642952.1</v>
      </c>
      <c r="E68" s="24" t="s">
        <v>89</v>
      </c>
      <c r="F68" s="37"/>
    </row>
    <row r="69" spans="2:6" x14ac:dyDescent="0.25">
      <c r="B69" s="35">
        <v>44180</v>
      </c>
      <c r="C69" s="43" t="s">
        <v>10</v>
      </c>
      <c r="D69" s="14">
        <v>35112.51</v>
      </c>
      <c r="E69" s="24" t="s">
        <v>80</v>
      </c>
      <c r="F69" s="37"/>
    </row>
    <row r="70" spans="2:6" x14ac:dyDescent="0.25">
      <c r="B70" s="39">
        <v>44180</v>
      </c>
      <c r="C70" s="38" t="s">
        <v>6</v>
      </c>
      <c r="D70" s="14">
        <v>152947.74</v>
      </c>
      <c r="E70" s="24" t="s">
        <v>134</v>
      </c>
      <c r="F70" s="44"/>
    </row>
    <row r="71" spans="2:6" x14ac:dyDescent="0.25">
      <c r="B71" s="39">
        <v>44183</v>
      </c>
      <c r="C71" s="42" t="s">
        <v>183</v>
      </c>
      <c r="D71" s="11">
        <v>44181.29</v>
      </c>
      <c r="E71" s="24" t="s">
        <v>87</v>
      </c>
      <c r="F71" s="37" t="s">
        <v>53</v>
      </c>
    </row>
    <row r="72" spans="2:6" x14ac:dyDescent="0.25">
      <c r="B72" s="39">
        <v>44183</v>
      </c>
      <c r="C72" s="42" t="s">
        <v>18</v>
      </c>
      <c r="D72" s="11">
        <v>3941.08</v>
      </c>
      <c r="E72" s="24" t="s">
        <v>116</v>
      </c>
      <c r="F72" s="37" t="s">
        <v>53</v>
      </c>
    </row>
    <row r="73" spans="2:6" x14ac:dyDescent="0.25">
      <c r="B73" s="35">
        <v>44186</v>
      </c>
      <c r="C73" s="40" t="s">
        <v>19</v>
      </c>
      <c r="D73" s="11">
        <v>12487.5</v>
      </c>
      <c r="E73" s="24" t="s">
        <v>147</v>
      </c>
      <c r="F73" s="37" t="s">
        <v>110</v>
      </c>
    </row>
    <row r="74" spans="2:6" x14ac:dyDescent="0.25">
      <c r="B74" s="35">
        <v>44186</v>
      </c>
      <c r="C74" s="43" t="s">
        <v>5</v>
      </c>
      <c r="D74" s="11">
        <v>25136.38</v>
      </c>
      <c r="E74" s="24" t="s">
        <v>186</v>
      </c>
      <c r="F74" s="37"/>
    </row>
    <row r="75" spans="2:6" x14ac:dyDescent="0.25">
      <c r="B75" s="35">
        <v>44188</v>
      </c>
      <c r="C75" s="43" t="s">
        <v>18</v>
      </c>
      <c r="D75" s="11">
        <v>71182.289999999994</v>
      </c>
      <c r="E75" s="24" t="s">
        <v>194</v>
      </c>
      <c r="F75" s="37"/>
    </row>
    <row r="76" spans="2:6" x14ac:dyDescent="0.25">
      <c r="B76" s="39">
        <v>44194</v>
      </c>
      <c r="C76" s="42" t="s">
        <v>183</v>
      </c>
      <c r="D76" s="11">
        <v>851094</v>
      </c>
      <c r="E76" s="24" t="s">
        <v>198</v>
      </c>
      <c r="F76" s="37"/>
    </row>
    <row r="77" spans="2:6" x14ac:dyDescent="0.25">
      <c r="B77" s="39">
        <v>44195</v>
      </c>
      <c r="C77" s="38" t="s">
        <v>17</v>
      </c>
      <c r="D77" s="11">
        <v>496200</v>
      </c>
      <c r="E77" s="24" t="s">
        <v>199</v>
      </c>
      <c r="F77" s="37"/>
    </row>
    <row r="78" spans="2:6" x14ac:dyDescent="0.25">
      <c r="B78" s="29"/>
      <c r="C78" s="30"/>
      <c r="D78" s="31"/>
      <c r="E78" s="32"/>
      <c r="F78" s="33"/>
    </row>
    <row r="79" spans="2:6" s="34" customFormat="1" x14ac:dyDescent="0.25">
      <c r="B79" s="3" t="s">
        <v>0</v>
      </c>
      <c r="C79" s="3"/>
      <c r="D79" s="26">
        <f>SUM(D3:D78)</f>
        <v>20057442.48</v>
      </c>
      <c r="E79" s="48"/>
      <c r="F79" s="5"/>
    </row>
  </sheetData>
  <autoFilter ref="B2:F73" xr:uid="{2F7A36C9-F0DA-4FE4-A0F9-9E11581662CF}">
    <sortState xmlns:xlrd2="http://schemas.microsoft.com/office/spreadsheetml/2017/richdata2" ref="B3:F77">
      <sortCondition ref="B2:B73"/>
    </sortState>
  </autoFilter>
  <sortState xmlns:xlrd2="http://schemas.microsoft.com/office/spreadsheetml/2017/richdata2" ref="B3:F77">
    <sortCondition ref="B3:B77"/>
  </sortState>
  <phoneticPr fontId="4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2E33-859F-474E-862D-0A0DD5CCB123}">
  <dimension ref="A2:G75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x14ac:dyDescent="0.25"/>
  <cols>
    <col min="1" max="1" width="2.7109375" style="1" customWidth="1"/>
    <col min="2" max="2" width="20.7109375" style="2" customWidth="1"/>
    <col min="3" max="3" width="50.7109375" style="2" customWidth="1"/>
    <col min="4" max="4" width="20.7109375" style="2" customWidth="1"/>
    <col min="5" max="5" width="36.5703125" style="49" bestFit="1" customWidth="1"/>
    <col min="6" max="6" width="50.7109375" style="1" customWidth="1"/>
    <col min="7" max="7" width="2.7109375" style="1" customWidth="1"/>
    <col min="8" max="16384" width="9.140625" style="1" hidden="1"/>
  </cols>
  <sheetData>
    <row r="2" spans="2:6" s="5" customFormat="1" x14ac:dyDescent="0.25">
      <c r="B2" s="4" t="s">
        <v>1</v>
      </c>
      <c r="C2" s="4" t="s">
        <v>2</v>
      </c>
      <c r="D2" s="4" t="s">
        <v>3</v>
      </c>
      <c r="E2" s="47" t="s">
        <v>4</v>
      </c>
      <c r="F2" s="4" t="s">
        <v>197</v>
      </c>
    </row>
    <row r="3" spans="2:6" x14ac:dyDescent="0.25">
      <c r="B3" s="6">
        <v>44104</v>
      </c>
      <c r="C3" s="7" t="s">
        <v>7</v>
      </c>
      <c r="D3" s="8">
        <v>909465.18</v>
      </c>
      <c r="E3" s="18" t="s">
        <v>105</v>
      </c>
      <c r="F3" s="27"/>
    </row>
    <row r="4" spans="2:6" x14ac:dyDescent="0.25">
      <c r="B4" s="6">
        <v>44104</v>
      </c>
      <c r="C4" s="7" t="s">
        <v>31</v>
      </c>
      <c r="D4" s="8">
        <v>899000</v>
      </c>
      <c r="E4" s="18" t="s">
        <v>106</v>
      </c>
      <c r="F4" s="27"/>
    </row>
    <row r="5" spans="2:6" x14ac:dyDescent="0.25">
      <c r="B5" s="6">
        <v>44105</v>
      </c>
      <c r="C5" s="7" t="s">
        <v>32</v>
      </c>
      <c r="D5" s="8">
        <v>205000</v>
      </c>
      <c r="E5" s="18" t="s">
        <v>107</v>
      </c>
      <c r="F5" s="27"/>
    </row>
    <row r="6" spans="2:6" x14ac:dyDescent="0.25">
      <c r="B6" s="6">
        <v>44105</v>
      </c>
      <c r="C6" s="7" t="s">
        <v>8</v>
      </c>
      <c r="D6" s="8">
        <v>14077.5</v>
      </c>
      <c r="E6" s="18" t="s">
        <v>60</v>
      </c>
      <c r="F6" s="27"/>
    </row>
    <row r="7" spans="2:6" x14ac:dyDescent="0.25">
      <c r="B7" s="6">
        <v>44112</v>
      </c>
      <c r="C7" s="7" t="s">
        <v>9</v>
      </c>
      <c r="D7" s="8">
        <v>82489.77</v>
      </c>
      <c r="E7" s="24" t="s">
        <v>67</v>
      </c>
      <c r="F7" s="27"/>
    </row>
    <row r="8" spans="2:6" x14ac:dyDescent="0.25">
      <c r="B8" s="6">
        <v>44117</v>
      </c>
      <c r="C8" s="7" t="s">
        <v>11</v>
      </c>
      <c r="D8" s="8">
        <v>2904904.09</v>
      </c>
      <c r="E8" s="18" t="s">
        <v>36</v>
      </c>
      <c r="F8" s="27"/>
    </row>
    <row r="9" spans="2:6" x14ac:dyDescent="0.25">
      <c r="B9" s="6">
        <v>44118</v>
      </c>
      <c r="C9" s="7" t="s">
        <v>6</v>
      </c>
      <c r="D9" s="8">
        <v>351007.06</v>
      </c>
      <c r="E9" s="24" t="s">
        <v>94</v>
      </c>
      <c r="F9" s="27"/>
    </row>
    <row r="10" spans="2:6" x14ac:dyDescent="0.25">
      <c r="B10" s="6">
        <v>44119</v>
      </c>
      <c r="C10" s="7" t="s">
        <v>6</v>
      </c>
      <c r="D10" s="8">
        <v>351007.06</v>
      </c>
      <c r="E10" s="18" t="s">
        <v>95</v>
      </c>
      <c r="F10" s="27"/>
    </row>
    <row r="11" spans="2:6" x14ac:dyDescent="0.25">
      <c r="B11" s="39">
        <v>44120</v>
      </c>
      <c r="C11" s="38" t="s">
        <v>200</v>
      </c>
      <c r="D11" s="11">
        <v>16949.310000000001</v>
      </c>
      <c r="E11" s="24" t="s">
        <v>216</v>
      </c>
      <c r="F11" s="37"/>
    </row>
    <row r="12" spans="2:6" x14ac:dyDescent="0.25">
      <c r="B12" s="9">
        <v>44124</v>
      </c>
      <c r="C12" s="17" t="s">
        <v>9</v>
      </c>
      <c r="D12" s="19">
        <v>1269.07</v>
      </c>
      <c r="E12" s="19" t="s">
        <v>67</v>
      </c>
      <c r="F12" s="27" t="s">
        <v>53</v>
      </c>
    </row>
    <row r="13" spans="2:6" x14ac:dyDescent="0.25">
      <c r="B13" s="9">
        <v>44124</v>
      </c>
      <c r="C13" s="17" t="s">
        <v>9</v>
      </c>
      <c r="D13" s="19">
        <v>846.04</v>
      </c>
      <c r="E13" s="19" t="s">
        <v>67</v>
      </c>
      <c r="F13" s="27" t="s">
        <v>53</v>
      </c>
    </row>
    <row r="14" spans="2:6" x14ac:dyDescent="0.25">
      <c r="B14" s="9">
        <v>44124</v>
      </c>
      <c r="C14" s="17" t="s">
        <v>81</v>
      </c>
      <c r="D14" s="19">
        <v>697.5</v>
      </c>
      <c r="E14" s="19" t="s">
        <v>60</v>
      </c>
      <c r="F14" s="27" t="s">
        <v>53</v>
      </c>
    </row>
    <row r="15" spans="2:6" x14ac:dyDescent="0.25">
      <c r="B15" s="9">
        <v>44124</v>
      </c>
      <c r="C15" s="17" t="s">
        <v>81</v>
      </c>
      <c r="D15" s="19">
        <v>225</v>
      </c>
      <c r="E15" s="19" t="s">
        <v>60</v>
      </c>
      <c r="F15" s="27" t="s">
        <v>53</v>
      </c>
    </row>
    <row r="16" spans="2:6" x14ac:dyDescent="0.25">
      <c r="B16" s="6">
        <v>44124</v>
      </c>
      <c r="C16" s="7" t="s">
        <v>10</v>
      </c>
      <c r="D16" s="8">
        <v>52055.02</v>
      </c>
      <c r="E16" s="18" t="s">
        <v>70</v>
      </c>
      <c r="F16" s="27"/>
    </row>
    <row r="17" spans="2:6" x14ac:dyDescent="0.25">
      <c r="B17" s="9">
        <v>44124</v>
      </c>
      <c r="C17" s="17" t="s">
        <v>10</v>
      </c>
      <c r="D17" s="19">
        <v>850.27</v>
      </c>
      <c r="E17" s="19" t="s">
        <v>141</v>
      </c>
      <c r="F17" s="27" t="s">
        <v>53</v>
      </c>
    </row>
    <row r="18" spans="2:6" x14ac:dyDescent="0.25">
      <c r="B18" s="9">
        <v>44124</v>
      </c>
      <c r="C18" s="17" t="s">
        <v>10</v>
      </c>
      <c r="D18" s="19">
        <v>566.85</v>
      </c>
      <c r="E18" s="19" t="s">
        <v>141</v>
      </c>
      <c r="F18" s="27" t="s">
        <v>53</v>
      </c>
    </row>
    <row r="19" spans="2:6" x14ac:dyDescent="0.25">
      <c r="B19" s="6">
        <v>44132</v>
      </c>
      <c r="C19" s="7" t="s">
        <v>7</v>
      </c>
      <c r="D19" s="8">
        <v>540347.24</v>
      </c>
      <c r="E19" s="18" t="s">
        <v>108</v>
      </c>
      <c r="F19" s="27"/>
    </row>
    <row r="20" spans="2:6" x14ac:dyDescent="0.25">
      <c r="B20" s="39">
        <v>44133</v>
      </c>
      <c r="C20" s="38" t="s">
        <v>201</v>
      </c>
      <c r="D20" s="11">
        <v>50847.72</v>
      </c>
      <c r="E20" s="24" t="s">
        <v>214</v>
      </c>
      <c r="F20" s="37"/>
    </row>
    <row r="21" spans="2:6" x14ac:dyDescent="0.25">
      <c r="B21" s="6">
        <v>44134</v>
      </c>
      <c r="C21" s="7" t="s">
        <v>9</v>
      </c>
      <c r="D21" s="8">
        <v>50375.16</v>
      </c>
      <c r="E21" s="18" t="s">
        <v>111</v>
      </c>
      <c r="F21" s="27" t="s">
        <v>109</v>
      </c>
    </row>
    <row r="22" spans="2:6" x14ac:dyDescent="0.25">
      <c r="B22" s="6">
        <v>44134</v>
      </c>
      <c r="C22" s="7" t="s">
        <v>15</v>
      </c>
      <c r="D22" s="8">
        <v>14077.5</v>
      </c>
      <c r="E22" s="18" t="s">
        <v>54</v>
      </c>
      <c r="F22" s="27"/>
    </row>
    <row r="23" spans="2:6" x14ac:dyDescent="0.25">
      <c r="B23" s="6">
        <v>44134</v>
      </c>
      <c r="C23" s="7" t="s">
        <v>31</v>
      </c>
      <c r="D23" s="8">
        <v>899000</v>
      </c>
      <c r="E23" s="18" t="s">
        <v>112</v>
      </c>
      <c r="F23" s="27"/>
    </row>
    <row r="24" spans="2:6" x14ac:dyDescent="0.25">
      <c r="B24" s="6">
        <v>44134</v>
      </c>
      <c r="C24" s="7" t="s">
        <v>31</v>
      </c>
      <c r="D24" s="8">
        <v>166300.03</v>
      </c>
      <c r="E24" s="18" t="s">
        <v>113</v>
      </c>
      <c r="F24" s="27"/>
    </row>
    <row r="25" spans="2:6" x14ac:dyDescent="0.25">
      <c r="B25" s="6">
        <v>44134</v>
      </c>
      <c r="C25" s="7" t="s">
        <v>31</v>
      </c>
      <c r="D25" s="8">
        <v>166300.03</v>
      </c>
      <c r="E25" s="18" t="s">
        <v>114</v>
      </c>
      <c r="F25" s="27"/>
    </row>
    <row r="26" spans="2:6" x14ac:dyDescent="0.25">
      <c r="B26" s="6">
        <v>44134</v>
      </c>
      <c r="C26" s="7" t="s">
        <v>31</v>
      </c>
      <c r="D26" s="8">
        <v>166300.03</v>
      </c>
      <c r="E26" s="18" t="s">
        <v>115</v>
      </c>
      <c r="F26" s="27"/>
    </row>
    <row r="27" spans="2:6" x14ac:dyDescent="0.25">
      <c r="B27" s="6">
        <v>44141</v>
      </c>
      <c r="C27" s="7" t="s">
        <v>11</v>
      </c>
      <c r="D27" s="10">
        <v>1936602.73</v>
      </c>
      <c r="E27" s="18" t="s">
        <v>39</v>
      </c>
      <c r="F27" s="27"/>
    </row>
    <row r="28" spans="2:6" x14ac:dyDescent="0.25">
      <c r="B28" s="6">
        <v>44144</v>
      </c>
      <c r="C28" s="7" t="s">
        <v>16</v>
      </c>
      <c r="D28" s="10">
        <v>67286.38</v>
      </c>
      <c r="E28" s="18" t="s">
        <v>99</v>
      </c>
      <c r="F28" s="27"/>
    </row>
    <row r="29" spans="2:6" x14ac:dyDescent="0.25">
      <c r="B29" s="6">
        <v>44148</v>
      </c>
      <c r="C29" s="7" t="s">
        <v>9</v>
      </c>
      <c r="D29" s="10">
        <v>50375.21</v>
      </c>
      <c r="E29" s="18" t="s">
        <v>111</v>
      </c>
      <c r="F29" s="37" t="s">
        <v>110</v>
      </c>
    </row>
    <row r="30" spans="2:6" x14ac:dyDescent="0.25">
      <c r="B30" s="6">
        <v>44151</v>
      </c>
      <c r="C30" s="7" t="s">
        <v>5</v>
      </c>
      <c r="D30" s="10">
        <v>1098625</v>
      </c>
      <c r="E30" s="18" t="s">
        <v>100</v>
      </c>
      <c r="F30" s="27"/>
    </row>
    <row r="31" spans="2:6" x14ac:dyDescent="0.25">
      <c r="B31" s="6">
        <v>44151</v>
      </c>
      <c r="C31" s="7" t="s">
        <v>5</v>
      </c>
      <c r="D31" s="10">
        <v>1098625</v>
      </c>
      <c r="E31" s="18" t="s">
        <v>101</v>
      </c>
      <c r="F31" s="27"/>
    </row>
    <row r="32" spans="2:6" x14ac:dyDescent="0.25">
      <c r="B32" s="6">
        <v>44151</v>
      </c>
      <c r="C32" s="7" t="s">
        <v>6</v>
      </c>
      <c r="D32" s="10">
        <v>351007.06</v>
      </c>
      <c r="E32" s="18" t="s">
        <v>96</v>
      </c>
      <c r="F32" s="27"/>
    </row>
    <row r="33" spans="2:6" x14ac:dyDescent="0.25">
      <c r="B33" s="39">
        <v>44151</v>
      </c>
      <c r="C33" s="38" t="s">
        <v>200</v>
      </c>
      <c r="D33" s="11">
        <v>40844.94</v>
      </c>
      <c r="E33" s="24" t="s">
        <v>207</v>
      </c>
      <c r="F33" s="37"/>
    </row>
    <row r="34" spans="2:6" x14ac:dyDescent="0.25">
      <c r="B34" s="6">
        <v>44152</v>
      </c>
      <c r="C34" s="7" t="s">
        <v>10</v>
      </c>
      <c r="D34" s="10">
        <v>30174.45</v>
      </c>
      <c r="E34" s="18" t="s">
        <v>75</v>
      </c>
      <c r="F34" s="27"/>
    </row>
    <row r="35" spans="2:6" x14ac:dyDescent="0.25">
      <c r="B35" s="9">
        <v>44154</v>
      </c>
      <c r="C35" s="17" t="s">
        <v>9</v>
      </c>
      <c r="D35" s="11">
        <v>1550</v>
      </c>
      <c r="E35" s="22" t="s">
        <v>111</v>
      </c>
      <c r="F35" s="27" t="s">
        <v>53</v>
      </c>
    </row>
    <row r="36" spans="2:6" x14ac:dyDescent="0.25">
      <c r="B36" s="9">
        <v>44154</v>
      </c>
      <c r="C36" s="17" t="s">
        <v>9</v>
      </c>
      <c r="D36" s="11">
        <v>1033.33</v>
      </c>
      <c r="E36" s="22" t="s">
        <v>111</v>
      </c>
      <c r="F36" s="27" t="s">
        <v>53</v>
      </c>
    </row>
    <row r="37" spans="2:6" x14ac:dyDescent="0.25">
      <c r="B37" s="9">
        <v>44154</v>
      </c>
      <c r="C37" s="17" t="s">
        <v>81</v>
      </c>
      <c r="D37" s="11">
        <v>450</v>
      </c>
      <c r="E37" s="22" t="s">
        <v>54</v>
      </c>
      <c r="F37" s="27" t="s">
        <v>53</v>
      </c>
    </row>
    <row r="38" spans="2:6" x14ac:dyDescent="0.25">
      <c r="B38" s="9">
        <v>44154</v>
      </c>
      <c r="C38" s="17" t="s">
        <v>81</v>
      </c>
      <c r="D38" s="11">
        <v>225</v>
      </c>
      <c r="E38" s="22" t="s">
        <v>54</v>
      </c>
      <c r="F38" s="27" t="s">
        <v>53</v>
      </c>
    </row>
    <row r="39" spans="2:6" x14ac:dyDescent="0.25">
      <c r="B39" s="9">
        <v>44154</v>
      </c>
      <c r="C39" s="17" t="s">
        <v>81</v>
      </c>
      <c r="D39" s="11">
        <v>150</v>
      </c>
      <c r="E39" s="22" t="s">
        <v>54</v>
      </c>
      <c r="F39" s="27" t="s">
        <v>53</v>
      </c>
    </row>
    <row r="40" spans="2:6" x14ac:dyDescent="0.25">
      <c r="B40" s="9">
        <v>44154</v>
      </c>
      <c r="C40" s="17" t="s">
        <v>81</v>
      </c>
      <c r="D40" s="11">
        <v>97.5</v>
      </c>
      <c r="E40" s="22" t="s">
        <v>54</v>
      </c>
      <c r="F40" s="27" t="s">
        <v>53</v>
      </c>
    </row>
    <row r="41" spans="2:6" x14ac:dyDescent="0.25">
      <c r="B41" s="9">
        <v>44154</v>
      </c>
      <c r="C41" s="17" t="s">
        <v>7</v>
      </c>
      <c r="D41" s="11">
        <v>31897.78</v>
      </c>
      <c r="E41" s="22" t="s">
        <v>108</v>
      </c>
      <c r="F41" s="27" t="s">
        <v>53</v>
      </c>
    </row>
    <row r="42" spans="2:6" x14ac:dyDescent="0.25">
      <c r="B42" s="9">
        <v>44154</v>
      </c>
      <c r="C42" s="17" t="s">
        <v>10</v>
      </c>
      <c r="D42" s="11">
        <v>800.84</v>
      </c>
      <c r="E42" s="22" t="s">
        <v>70</v>
      </c>
      <c r="F42" s="27" t="s">
        <v>53</v>
      </c>
    </row>
    <row r="43" spans="2:6" x14ac:dyDescent="0.25">
      <c r="B43" s="9">
        <v>44154</v>
      </c>
      <c r="C43" s="17" t="s">
        <v>10</v>
      </c>
      <c r="D43" s="11">
        <v>533.89</v>
      </c>
      <c r="E43" s="22" t="s">
        <v>70</v>
      </c>
      <c r="F43" s="27" t="s">
        <v>53</v>
      </c>
    </row>
    <row r="44" spans="2:6" x14ac:dyDescent="0.25">
      <c r="B44" s="6">
        <v>44154</v>
      </c>
      <c r="C44" s="7" t="s">
        <v>18</v>
      </c>
      <c r="D44" s="10">
        <v>162898.18</v>
      </c>
      <c r="E44" s="18" t="s">
        <v>193</v>
      </c>
      <c r="F44" s="27"/>
    </row>
    <row r="45" spans="2:6" x14ac:dyDescent="0.25">
      <c r="B45" s="6">
        <v>44158</v>
      </c>
      <c r="C45" s="7" t="s">
        <v>7</v>
      </c>
      <c r="D45" s="11">
        <v>936702.32</v>
      </c>
      <c r="E45" s="18" t="s">
        <v>117</v>
      </c>
      <c r="F45" s="27"/>
    </row>
    <row r="46" spans="2:6" x14ac:dyDescent="0.25">
      <c r="B46" s="39">
        <v>44162</v>
      </c>
      <c r="C46" s="38" t="s">
        <v>201</v>
      </c>
      <c r="D46" s="11">
        <v>122534.63</v>
      </c>
      <c r="E46" s="24" t="s">
        <v>215</v>
      </c>
      <c r="F46" s="37"/>
    </row>
    <row r="47" spans="2:6" x14ac:dyDescent="0.25">
      <c r="B47" s="12">
        <v>44165</v>
      </c>
      <c r="C47" s="7" t="s">
        <v>9</v>
      </c>
      <c r="D47" s="10">
        <v>146757.93</v>
      </c>
      <c r="E47" s="18" t="s">
        <v>62</v>
      </c>
      <c r="F47" s="27"/>
    </row>
    <row r="48" spans="2:6" x14ac:dyDescent="0.25">
      <c r="B48" s="12">
        <v>44165</v>
      </c>
      <c r="C48" s="7" t="s">
        <v>31</v>
      </c>
      <c r="D48" s="10">
        <v>899000</v>
      </c>
      <c r="E48" s="18" t="s">
        <v>118</v>
      </c>
      <c r="F48" s="27"/>
    </row>
    <row r="49" spans="2:6" x14ac:dyDescent="0.25">
      <c r="B49" s="12">
        <v>44165</v>
      </c>
      <c r="C49" s="7" t="s">
        <v>31</v>
      </c>
      <c r="D49" s="10">
        <v>166300.03</v>
      </c>
      <c r="E49" s="18" t="s">
        <v>119</v>
      </c>
      <c r="F49" s="27"/>
    </row>
    <row r="50" spans="2:6" x14ac:dyDescent="0.25">
      <c r="B50" s="12">
        <v>44165</v>
      </c>
      <c r="C50" s="7" t="s">
        <v>5</v>
      </c>
      <c r="D50" s="10">
        <v>6500</v>
      </c>
      <c r="E50" s="18" t="s">
        <v>98</v>
      </c>
      <c r="F50" s="27"/>
    </row>
    <row r="51" spans="2:6" x14ac:dyDescent="0.25">
      <c r="B51" s="12">
        <v>44172</v>
      </c>
      <c r="C51" s="7" t="s">
        <v>11</v>
      </c>
      <c r="D51" s="13">
        <v>646825.31000000006</v>
      </c>
      <c r="E51" s="18" t="s">
        <v>92</v>
      </c>
      <c r="F51" s="27"/>
    </row>
    <row r="52" spans="2:6" x14ac:dyDescent="0.25">
      <c r="B52" s="6">
        <v>44174</v>
      </c>
      <c r="C52" s="7" t="s">
        <v>7</v>
      </c>
      <c r="D52" s="13">
        <v>691233.96</v>
      </c>
      <c r="E52" s="18" t="s">
        <v>120</v>
      </c>
      <c r="F52" s="27"/>
    </row>
    <row r="53" spans="2:6" x14ac:dyDescent="0.25">
      <c r="B53" s="12">
        <v>44175</v>
      </c>
      <c r="C53" s="15" t="s">
        <v>19</v>
      </c>
      <c r="D53" s="14">
        <v>12487.5</v>
      </c>
      <c r="E53" s="18" t="s">
        <v>121</v>
      </c>
      <c r="F53" s="27" t="s">
        <v>109</v>
      </c>
    </row>
    <row r="54" spans="2:6" x14ac:dyDescent="0.25">
      <c r="B54" s="6">
        <v>44176</v>
      </c>
      <c r="C54" s="7" t="s">
        <v>6</v>
      </c>
      <c r="D54" s="10">
        <v>234004.7</v>
      </c>
      <c r="E54" s="18" t="s">
        <v>97</v>
      </c>
      <c r="F54" s="27"/>
    </row>
    <row r="55" spans="2:6" x14ac:dyDescent="0.25">
      <c r="B55" s="6">
        <v>44179</v>
      </c>
      <c r="C55" s="7" t="s">
        <v>11</v>
      </c>
      <c r="D55" s="13">
        <v>646825.31000000006</v>
      </c>
      <c r="E55" s="18" t="s">
        <v>92</v>
      </c>
      <c r="F55" s="27"/>
    </row>
    <row r="56" spans="2:6" x14ac:dyDescent="0.25">
      <c r="B56" s="6">
        <v>44179</v>
      </c>
      <c r="C56" s="7" t="s">
        <v>11</v>
      </c>
      <c r="D56" s="13">
        <v>642952.1</v>
      </c>
      <c r="E56" s="18" t="s">
        <v>92</v>
      </c>
      <c r="F56" s="27"/>
    </row>
    <row r="57" spans="2:6" x14ac:dyDescent="0.25">
      <c r="B57" s="6">
        <v>44180</v>
      </c>
      <c r="C57" s="15" t="s">
        <v>10</v>
      </c>
      <c r="D57" s="13">
        <v>35112.51</v>
      </c>
      <c r="E57" s="18" t="s">
        <v>79</v>
      </c>
      <c r="F57" s="27"/>
    </row>
    <row r="58" spans="2:6" x14ac:dyDescent="0.25">
      <c r="B58" s="6">
        <v>44180</v>
      </c>
      <c r="C58" s="15" t="s">
        <v>6</v>
      </c>
      <c r="D58" s="13">
        <v>86591.6</v>
      </c>
      <c r="E58" s="18" t="s">
        <v>45</v>
      </c>
      <c r="F58" s="27"/>
    </row>
    <row r="59" spans="2:6" x14ac:dyDescent="0.25">
      <c r="B59" s="6">
        <v>44180</v>
      </c>
      <c r="C59" s="15" t="s">
        <v>6</v>
      </c>
      <c r="D59" s="13">
        <v>43295.8</v>
      </c>
      <c r="E59" s="18" t="s">
        <v>49</v>
      </c>
      <c r="F59" s="27"/>
    </row>
    <row r="60" spans="2:6" x14ac:dyDescent="0.25">
      <c r="B60" s="6">
        <v>44180</v>
      </c>
      <c r="C60" s="15" t="s">
        <v>6</v>
      </c>
      <c r="D60" s="13">
        <v>43295.8</v>
      </c>
      <c r="E60" s="18" t="s">
        <v>50</v>
      </c>
      <c r="F60" s="27"/>
    </row>
    <row r="61" spans="2:6" x14ac:dyDescent="0.25">
      <c r="B61" s="9">
        <v>44183</v>
      </c>
      <c r="C61" s="23" t="s">
        <v>183</v>
      </c>
      <c r="D61" s="11">
        <v>44181.29</v>
      </c>
      <c r="E61" s="18" t="s">
        <v>117</v>
      </c>
      <c r="F61" s="27" t="s">
        <v>53</v>
      </c>
    </row>
    <row r="62" spans="2:6" x14ac:dyDescent="0.25">
      <c r="B62" s="9">
        <v>44183</v>
      </c>
      <c r="C62" s="23" t="s">
        <v>18</v>
      </c>
      <c r="D62" s="11">
        <v>3941.08</v>
      </c>
      <c r="E62" s="18" t="s">
        <v>193</v>
      </c>
      <c r="F62" s="27" t="s">
        <v>53</v>
      </c>
    </row>
    <row r="63" spans="2:6" x14ac:dyDescent="0.25">
      <c r="B63" s="6">
        <v>44186</v>
      </c>
      <c r="C63" s="15" t="s">
        <v>184</v>
      </c>
      <c r="D63" s="10">
        <v>12487.5</v>
      </c>
      <c r="E63" s="18" t="s">
        <v>121</v>
      </c>
      <c r="F63" s="27" t="s">
        <v>110</v>
      </c>
    </row>
    <row r="64" spans="2:6" x14ac:dyDescent="0.25">
      <c r="B64" s="6">
        <v>44186</v>
      </c>
      <c r="C64" s="15" t="s">
        <v>5</v>
      </c>
      <c r="D64" s="10">
        <v>732416.67</v>
      </c>
      <c r="E64" s="18" t="s">
        <v>187</v>
      </c>
      <c r="F64" s="27"/>
    </row>
    <row r="65" spans="2:6" x14ac:dyDescent="0.25">
      <c r="B65" s="6">
        <v>44186</v>
      </c>
      <c r="C65" s="15" t="s">
        <v>5</v>
      </c>
      <c r="D65" s="10">
        <v>31636.38</v>
      </c>
      <c r="E65" s="18" t="s">
        <v>188</v>
      </c>
      <c r="F65" s="27"/>
    </row>
    <row r="66" spans="2:6" x14ac:dyDescent="0.25">
      <c r="B66" s="6">
        <v>44188</v>
      </c>
      <c r="C66" s="15" t="s">
        <v>18</v>
      </c>
      <c r="D66" s="10">
        <v>71182.28</v>
      </c>
      <c r="E66" s="18" t="s">
        <v>195</v>
      </c>
      <c r="F66" s="27"/>
    </row>
    <row r="67" spans="2:6" x14ac:dyDescent="0.25">
      <c r="B67" s="39">
        <v>44194</v>
      </c>
      <c r="C67" s="42" t="s">
        <v>183</v>
      </c>
      <c r="D67" s="11">
        <v>872834.43</v>
      </c>
      <c r="E67" s="24" t="s">
        <v>203</v>
      </c>
      <c r="F67" s="27"/>
    </row>
    <row r="68" spans="2:6" x14ac:dyDescent="0.25">
      <c r="B68" s="39">
        <v>44194</v>
      </c>
      <c r="C68" s="38" t="s">
        <v>201</v>
      </c>
      <c r="D68" s="11">
        <v>97468.01</v>
      </c>
      <c r="E68" s="24" t="s">
        <v>217</v>
      </c>
      <c r="F68" s="37"/>
    </row>
    <row r="69" spans="2:6" x14ac:dyDescent="0.25">
      <c r="B69" s="12">
        <v>44195</v>
      </c>
      <c r="C69" s="7" t="s">
        <v>9</v>
      </c>
      <c r="D69" s="10">
        <v>139373.26999999999</v>
      </c>
      <c r="E69" s="18" t="s">
        <v>202</v>
      </c>
      <c r="F69" s="27"/>
    </row>
    <row r="70" spans="2:6" x14ac:dyDescent="0.25">
      <c r="B70" s="50"/>
      <c r="C70" s="51"/>
      <c r="D70" s="31"/>
      <c r="E70" s="32"/>
      <c r="F70" s="33"/>
    </row>
    <row r="71" spans="2:6" x14ac:dyDescent="0.25">
      <c r="B71" s="3" t="s">
        <v>0</v>
      </c>
      <c r="C71" s="3"/>
      <c r="D71" s="26">
        <f>SUM(D3:D70)</f>
        <v>20083075.130000003</v>
      </c>
      <c r="E71" s="48"/>
      <c r="F71" s="5"/>
    </row>
    <row r="72" spans="2:6" x14ac:dyDescent="0.25">
      <c r="B72" s="29"/>
      <c r="C72" s="45"/>
      <c r="D72" s="31"/>
      <c r="E72" s="32"/>
    </row>
    <row r="73" spans="2:6" s="5" customFormat="1" x14ac:dyDescent="0.25">
      <c r="B73" s="29"/>
      <c r="C73" s="45"/>
      <c r="D73" s="31"/>
      <c r="E73" s="32"/>
      <c r="F73" s="1"/>
    </row>
    <row r="74" spans="2:6" x14ac:dyDescent="0.25">
      <c r="D74" s="46"/>
    </row>
    <row r="75" spans="2:6" x14ac:dyDescent="0.25">
      <c r="D75" s="46"/>
    </row>
  </sheetData>
  <autoFilter ref="B2:F62" xr:uid="{9347C2E3-CCFC-48DE-95C0-72924A5C3ACC}">
    <sortState xmlns:xlrd2="http://schemas.microsoft.com/office/spreadsheetml/2017/richdata2" ref="B3:F70">
      <sortCondition ref="B2:B62"/>
    </sortState>
  </autoFilter>
  <sortState xmlns:xlrd2="http://schemas.microsoft.com/office/spreadsheetml/2017/richdata2" ref="B3:F75">
    <sortCondition ref="B3:B75"/>
  </sortState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A738-9F9A-4945-8440-8DC278EA05FE}">
  <dimension ref="A2:G65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x14ac:dyDescent="0.25"/>
  <cols>
    <col min="1" max="1" width="2.7109375" style="1" customWidth="1"/>
    <col min="2" max="2" width="20.7109375" style="2" customWidth="1"/>
    <col min="3" max="3" width="50.7109375" style="2" customWidth="1"/>
    <col min="4" max="4" width="20.7109375" style="2" customWidth="1"/>
    <col min="5" max="5" width="36.28515625" style="49" bestFit="1" customWidth="1"/>
    <col min="6" max="6" width="50.7109375" style="1" customWidth="1"/>
    <col min="7" max="7" width="2.7109375" style="1" customWidth="1"/>
    <col min="8" max="16384" width="9.140625" style="1" hidden="1"/>
  </cols>
  <sheetData>
    <row r="2" spans="2:6" s="5" customFormat="1" x14ac:dyDescent="0.25">
      <c r="B2" s="4" t="s">
        <v>1</v>
      </c>
      <c r="C2" s="4" t="s">
        <v>2</v>
      </c>
      <c r="D2" s="4" t="s">
        <v>3</v>
      </c>
      <c r="E2" s="47" t="s">
        <v>4</v>
      </c>
      <c r="F2" s="4" t="s">
        <v>197</v>
      </c>
    </row>
    <row r="3" spans="2:6" x14ac:dyDescent="0.25">
      <c r="B3" s="9">
        <v>44095</v>
      </c>
      <c r="C3" s="17" t="s">
        <v>5</v>
      </c>
      <c r="D3" s="19">
        <v>1099000</v>
      </c>
      <c r="E3" s="18" t="s">
        <v>174</v>
      </c>
      <c r="F3" s="27"/>
    </row>
    <row r="4" spans="2:6" x14ac:dyDescent="0.25">
      <c r="B4" s="6">
        <v>44099</v>
      </c>
      <c r="C4" s="7" t="s">
        <v>6</v>
      </c>
      <c r="D4" s="8">
        <v>7.06</v>
      </c>
      <c r="E4" s="18" t="s">
        <v>174</v>
      </c>
      <c r="F4" s="27" t="s">
        <v>149</v>
      </c>
    </row>
    <row r="5" spans="2:6" x14ac:dyDescent="0.25">
      <c r="B5" s="9">
        <v>44104</v>
      </c>
      <c r="C5" s="17" t="s">
        <v>7</v>
      </c>
      <c r="D5" s="19">
        <v>496407.62</v>
      </c>
      <c r="E5" s="18" t="s">
        <v>150</v>
      </c>
      <c r="F5" s="27"/>
    </row>
    <row r="6" spans="2:6" x14ac:dyDescent="0.25">
      <c r="B6" s="6">
        <v>44104</v>
      </c>
      <c r="C6" s="7" t="s">
        <v>31</v>
      </c>
      <c r="D6" s="8">
        <v>899000</v>
      </c>
      <c r="E6" s="18" t="s">
        <v>129</v>
      </c>
      <c r="F6" s="27"/>
    </row>
    <row r="7" spans="2:6" x14ac:dyDescent="0.25">
      <c r="B7" s="6">
        <v>44105</v>
      </c>
      <c r="C7" s="17" t="s">
        <v>81</v>
      </c>
      <c r="D7" s="8">
        <v>14077.5</v>
      </c>
      <c r="E7" s="18" t="s">
        <v>57</v>
      </c>
      <c r="F7" s="27"/>
    </row>
    <row r="8" spans="2:6" x14ac:dyDescent="0.25">
      <c r="B8" s="6">
        <v>44112</v>
      </c>
      <c r="C8" s="7" t="s">
        <v>9</v>
      </c>
      <c r="D8" s="8">
        <v>82489.77</v>
      </c>
      <c r="E8" s="18" t="s">
        <v>65</v>
      </c>
      <c r="F8" s="27"/>
    </row>
    <row r="9" spans="2:6" x14ac:dyDescent="0.25">
      <c r="B9" s="6">
        <v>44118</v>
      </c>
      <c r="C9" s="7" t="s">
        <v>6</v>
      </c>
      <c r="D9" s="8">
        <v>351007.06</v>
      </c>
      <c r="E9" s="18" t="s">
        <v>104</v>
      </c>
      <c r="F9" s="27"/>
    </row>
    <row r="10" spans="2:6" x14ac:dyDescent="0.25">
      <c r="B10" s="6">
        <v>44119</v>
      </c>
      <c r="C10" s="7" t="s">
        <v>5</v>
      </c>
      <c r="D10" s="8">
        <v>1098625</v>
      </c>
      <c r="E10" s="18" t="s">
        <v>172</v>
      </c>
      <c r="F10" s="27"/>
    </row>
    <row r="11" spans="2:6" x14ac:dyDescent="0.25">
      <c r="B11" s="39">
        <v>44120</v>
      </c>
      <c r="C11" s="38" t="s">
        <v>200</v>
      </c>
      <c r="D11" s="11">
        <v>16949.310000000001</v>
      </c>
      <c r="E11" s="24" t="s">
        <v>218</v>
      </c>
      <c r="F11" s="37"/>
    </row>
    <row r="12" spans="2:6" x14ac:dyDescent="0.25">
      <c r="B12" s="9">
        <v>44124</v>
      </c>
      <c r="C12" s="17" t="s">
        <v>9</v>
      </c>
      <c r="D12" s="19">
        <v>1269.07</v>
      </c>
      <c r="E12" s="22" t="s">
        <v>65</v>
      </c>
      <c r="F12" s="27" t="s">
        <v>53</v>
      </c>
    </row>
    <row r="13" spans="2:6" x14ac:dyDescent="0.25">
      <c r="B13" s="9">
        <v>44124</v>
      </c>
      <c r="C13" s="17" t="s">
        <v>9</v>
      </c>
      <c r="D13" s="19">
        <v>846.04</v>
      </c>
      <c r="E13" s="22" t="s">
        <v>65</v>
      </c>
      <c r="F13" s="27" t="s">
        <v>53</v>
      </c>
    </row>
    <row r="14" spans="2:6" x14ac:dyDescent="0.25">
      <c r="B14" s="9">
        <v>44124</v>
      </c>
      <c r="C14" s="17" t="s">
        <v>81</v>
      </c>
      <c r="D14" s="19">
        <v>697.5</v>
      </c>
      <c r="E14" s="22" t="s">
        <v>57</v>
      </c>
      <c r="F14" s="27" t="s">
        <v>53</v>
      </c>
    </row>
    <row r="15" spans="2:6" x14ac:dyDescent="0.25">
      <c r="B15" s="9">
        <v>44124</v>
      </c>
      <c r="C15" s="17" t="s">
        <v>81</v>
      </c>
      <c r="D15" s="19">
        <v>225</v>
      </c>
      <c r="E15" s="22" t="s">
        <v>57</v>
      </c>
      <c r="F15" s="27" t="s">
        <v>53</v>
      </c>
    </row>
    <row r="16" spans="2:6" x14ac:dyDescent="0.25">
      <c r="B16" s="9">
        <v>44124</v>
      </c>
      <c r="C16" s="17" t="s">
        <v>7</v>
      </c>
      <c r="D16" s="19">
        <v>22158.48</v>
      </c>
      <c r="E16" s="22" t="s">
        <v>150</v>
      </c>
      <c r="F16" s="27" t="s">
        <v>53</v>
      </c>
    </row>
    <row r="17" spans="2:6" x14ac:dyDescent="0.25">
      <c r="B17" s="6">
        <v>44124</v>
      </c>
      <c r="C17" s="7" t="s">
        <v>10</v>
      </c>
      <c r="D17" s="8">
        <v>46392.41</v>
      </c>
      <c r="E17" s="18" t="s">
        <v>71</v>
      </c>
      <c r="F17" s="27"/>
    </row>
    <row r="18" spans="2:6" x14ac:dyDescent="0.25">
      <c r="B18" s="9">
        <v>44124</v>
      </c>
      <c r="C18" s="17" t="s">
        <v>10</v>
      </c>
      <c r="D18" s="19">
        <v>759.35</v>
      </c>
      <c r="E18" s="22" t="s">
        <v>162</v>
      </c>
      <c r="F18" s="27" t="s">
        <v>53</v>
      </c>
    </row>
    <row r="19" spans="2:6" x14ac:dyDescent="0.25">
      <c r="B19" s="9">
        <v>44124</v>
      </c>
      <c r="C19" s="17" t="s">
        <v>10</v>
      </c>
      <c r="D19" s="19">
        <v>506.23</v>
      </c>
      <c r="E19" s="22" t="s">
        <v>163</v>
      </c>
      <c r="F19" s="27" t="s">
        <v>53</v>
      </c>
    </row>
    <row r="20" spans="2:6" x14ac:dyDescent="0.25">
      <c r="B20" s="6">
        <v>44125</v>
      </c>
      <c r="C20" s="7" t="s">
        <v>11</v>
      </c>
      <c r="D20" s="8">
        <v>2904904.09</v>
      </c>
      <c r="E20" s="18" t="s">
        <v>34</v>
      </c>
      <c r="F20" s="27"/>
    </row>
    <row r="21" spans="2:6" x14ac:dyDescent="0.25">
      <c r="B21" s="9">
        <v>44132</v>
      </c>
      <c r="C21" s="17" t="s">
        <v>7</v>
      </c>
      <c r="D21" s="19">
        <v>699246.58</v>
      </c>
      <c r="E21" s="18" t="s">
        <v>151</v>
      </c>
      <c r="F21" s="27"/>
    </row>
    <row r="22" spans="2:6" x14ac:dyDescent="0.25">
      <c r="B22" s="39">
        <v>44133</v>
      </c>
      <c r="C22" s="38" t="s">
        <v>201</v>
      </c>
      <c r="D22" s="11">
        <v>50847.72</v>
      </c>
      <c r="E22" s="24" t="s">
        <v>219</v>
      </c>
      <c r="F22" s="37"/>
    </row>
    <row r="23" spans="2:6" x14ac:dyDescent="0.25">
      <c r="B23" s="6">
        <v>44134</v>
      </c>
      <c r="C23" s="7" t="s">
        <v>9</v>
      </c>
      <c r="D23" s="8">
        <v>50375.16</v>
      </c>
      <c r="E23" s="18" t="s">
        <v>130</v>
      </c>
      <c r="F23" s="27" t="s">
        <v>109</v>
      </c>
    </row>
    <row r="24" spans="2:6" x14ac:dyDescent="0.25">
      <c r="B24" s="6">
        <v>44134</v>
      </c>
      <c r="C24" s="17" t="s">
        <v>81</v>
      </c>
      <c r="D24" s="8">
        <v>14077.5</v>
      </c>
      <c r="E24" s="18" t="s">
        <v>56</v>
      </c>
      <c r="F24" s="27"/>
    </row>
    <row r="25" spans="2:6" x14ac:dyDescent="0.25">
      <c r="B25" s="6">
        <v>44134</v>
      </c>
      <c r="C25" s="7" t="s">
        <v>31</v>
      </c>
      <c r="D25" s="8">
        <v>899000</v>
      </c>
      <c r="E25" s="18" t="s">
        <v>112</v>
      </c>
      <c r="F25" s="27"/>
    </row>
    <row r="26" spans="2:6" x14ac:dyDescent="0.25">
      <c r="B26" s="6">
        <v>44134</v>
      </c>
      <c r="C26" s="7" t="s">
        <v>31</v>
      </c>
      <c r="D26" s="8">
        <v>146410.82</v>
      </c>
      <c r="E26" s="18" t="s">
        <v>113</v>
      </c>
      <c r="F26" s="27"/>
    </row>
    <row r="27" spans="2:6" x14ac:dyDescent="0.25">
      <c r="B27" s="6">
        <v>44134</v>
      </c>
      <c r="C27" s="7" t="s">
        <v>31</v>
      </c>
      <c r="D27" s="8">
        <v>146410.82</v>
      </c>
      <c r="E27" s="18" t="s">
        <v>114</v>
      </c>
      <c r="F27" s="27"/>
    </row>
    <row r="28" spans="2:6" x14ac:dyDescent="0.25">
      <c r="B28" s="6">
        <v>44134</v>
      </c>
      <c r="C28" s="7" t="s">
        <v>31</v>
      </c>
      <c r="D28" s="8">
        <v>146410.82</v>
      </c>
      <c r="E28" s="18" t="s">
        <v>115</v>
      </c>
      <c r="F28" s="27"/>
    </row>
    <row r="29" spans="2:6" x14ac:dyDescent="0.25">
      <c r="B29" s="9">
        <v>44134</v>
      </c>
      <c r="C29" s="16" t="s">
        <v>5</v>
      </c>
      <c r="D29" s="8">
        <v>1098625</v>
      </c>
      <c r="E29" s="18" t="s">
        <v>93</v>
      </c>
      <c r="F29" s="27"/>
    </row>
    <row r="30" spans="2:6" x14ac:dyDescent="0.25">
      <c r="B30" s="6">
        <v>44134</v>
      </c>
      <c r="C30" s="7" t="s">
        <v>6</v>
      </c>
      <c r="D30" s="8">
        <v>351007.06</v>
      </c>
      <c r="E30" s="18" t="s">
        <v>52</v>
      </c>
      <c r="F30" s="27"/>
    </row>
    <row r="31" spans="2:6" x14ac:dyDescent="0.25">
      <c r="B31" s="6">
        <v>44141</v>
      </c>
      <c r="C31" s="7" t="s">
        <v>11</v>
      </c>
      <c r="D31" s="10">
        <v>1936602.73</v>
      </c>
      <c r="E31" s="18" t="s">
        <v>37</v>
      </c>
      <c r="F31" s="27"/>
    </row>
    <row r="32" spans="2:6" x14ac:dyDescent="0.25">
      <c r="B32" s="6">
        <v>44144</v>
      </c>
      <c r="C32" s="7" t="s">
        <v>5</v>
      </c>
      <c r="D32" s="10">
        <v>67286.38</v>
      </c>
      <c r="E32" s="18" t="s">
        <v>173</v>
      </c>
      <c r="F32" s="27"/>
    </row>
    <row r="33" spans="2:6" x14ac:dyDescent="0.25">
      <c r="B33" s="9">
        <v>44147</v>
      </c>
      <c r="C33" s="17" t="s">
        <v>31</v>
      </c>
      <c r="D33" s="11">
        <v>11398.02</v>
      </c>
      <c r="E33" s="18" t="s">
        <v>157</v>
      </c>
      <c r="F33" s="28" t="s">
        <v>156</v>
      </c>
    </row>
    <row r="34" spans="2:6" x14ac:dyDescent="0.25">
      <c r="B34" s="6">
        <v>44148</v>
      </c>
      <c r="C34" s="7" t="s">
        <v>9</v>
      </c>
      <c r="D34" s="10">
        <v>50369.85</v>
      </c>
      <c r="E34" s="18" t="s">
        <v>130</v>
      </c>
      <c r="F34" s="27" t="s">
        <v>110</v>
      </c>
    </row>
    <row r="35" spans="2:6" x14ac:dyDescent="0.25">
      <c r="B35" s="39">
        <v>44151</v>
      </c>
      <c r="C35" s="38" t="s">
        <v>200</v>
      </c>
      <c r="D35" s="11">
        <v>40844.94</v>
      </c>
      <c r="E35" s="24" t="s">
        <v>208</v>
      </c>
      <c r="F35" s="37"/>
    </row>
    <row r="36" spans="2:6" x14ac:dyDescent="0.25">
      <c r="B36" s="6">
        <v>44152</v>
      </c>
      <c r="C36" s="7" t="s">
        <v>10</v>
      </c>
      <c r="D36" s="10">
        <v>26194.94</v>
      </c>
      <c r="E36" s="18" t="s">
        <v>74</v>
      </c>
      <c r="F36" s="27"/>
    </row>
    <row r="37" spans="2:6" x14ac:dyDescent="0.25">
      <c r="B37" s="9">
        <v>44154</v>
      </c>
      <c r="C37" s="17" t="s">
        <v>9</v>
      </c>
      <c r="D37" s="11">
        <v>1550</v>
      </c>
      <c r="E37" s="22" t="s">
        <v>130</v>
      </c>
      <c r="F37" s="27" t="s">
        <v>53</v>
      </c>
    </row>
    <row r="38" spans="2:6" x14ac:dyDescent="0.25">
      <c r="B38" s="9">
        <v>44154</v>
      </c>
      <c r="C38" s="17" t="s">
        <v>9</v>
      </c>
      <c r="D38" s="11">
        <v>1033.33</v>
      </c>
      <c r="E38" s="22" t="s">
        <v>130</v>
      </c>
      <c r="F38" s="27" t="s">
        <v>53</v>
      </c>
    </row>
    <row r="39" spans="2:6" x14ac:dyDescent="0.25">
      <c r="B39" s="9">
        <v>44154</v>
      </c>
      <c r="C39" s="17" t="s">
        <v>81</v>
      </c>
      <c r="D39" s="11">
        <v>450</v>
      </c>
      <c r="E39" s="22" t="s">
        <v>56</v>
      </c>
      <c r="F39" s="27" t="s">
        <v>53</v>
      </c>
    </row>
    <row r="40" spans="2:6" x14ac:dyDescent="0.25">
      <c r="B40" s="9">
        <v>44154</v>
      </c>
      <c r="C40" s="17" t="s">
        <v>81</v>
      </c>
      <c r="D40" s="11">
        <v>225</v>
      </c>
      <c r="E40" s="22" t="s">
        <v>56</v>
      </c>
      <c r="F40" s="27" t="s">
        <v>53</v>
      </c>
    </row>
    <row r="41" spans="2:6" x14ac:dyDescent="0.25">
      <c r="B41" s="9">
        <v>44154</v>
      </c>
      <c r="C41" s="17" t="s">
        <v>81</v>
      </c>
      <c r="D41" s="11">
        <v>150</v>
      </c>
      <c r="E41" s="22" t="s">
        <v>56</v>
      </c>
      <c r="F41" s="27" t="s">
        <v>53</v>
      </c>
    </row>
    <row r="42" spans="2:6" x14ac:dyDescent="0.25">
      <c r="B42" s="9">
        <v>44154</v>
      </c>
      <c r="C42" s="17" t="s">
        <v>81</v>
      </c>
      <c r="D42" s="11">
        <v>97.5</v>
      </c>
      <c r="E42" s="22" t="s">
        <v>56</v>
      </c>
      <c r="F42" s="27" t="s">
        <v>53</v>
      </c>
    </row>
    <row r="43" spans="2:6" x14ac:dyDescent="0.25">
      <c r="B43" s="9">
        <v>44154</v>
      </c>
      <c r="C43" s="17" t="s">
        <v>7</v>
      </c>
      <c r="D43" s="11">
        <v>28487.82</v>
      </c>
      <c r="E43" s="22" t="s">
        <v>151</v>
      </c>
      <c r="F43" s="27" t="s">
        <v>53</v>
      </c>
    </row>
    <row r="44" spans="2:6" x14ac:dyDescent="0.25">
      <c r="B44" s="9">
        <v>44154</v>
      </c>
      <c r="C44" s="17" t="s">
        <v>10</v>
      </c>
      <c r="D44" s="11">
        <v>713.72</v>
      </c>
      <c r="E44" s="22" t="s">
        <v>71</v>
      </c>
      <c r="F44" s="27" t="s">
        <v>53</v>
      </c>
    </row>
    <row r="45" spans="2:6" x14ac:dyDescent="0.25">
      <c r="B45" s="9">
        <v>44154</v>
      </c>
      <c r="C45" s="17" t="s">
        <v>10</v>
      </c>
      <c r="D45" s="11">
        <v>475.81</v>
      </c>
      <c r="E45" s="22" t="s">
        <v>71</v>
      </c>
      <c r="F45" s="27" t="s">
        <v>53</v>
      </c>
    </row>
    <row r="46" spans="2:6" x14ac:dyDescent="0.25">
      <c r="B46" s="6">
        <v>44154</v>
      </c>
      <c r="C46" s="7" t="s">
        <v>6</v>
      </c>
      <c r="D46" s="10">
        <v>234004.7</v>
      </c>
      <c r="E46" s="18" t="s">
        <v>102</v>
      </c>
      <c r="F46" s="27"/>
    </row>
    <row r="47" spans="2:6" x14ac:dyDescent="0.25">
      <c r="B47" s="9">
        <v>44158</v>
      </c>
      <c r="C47" s="17" t="s">
        <v>7</v>
      </c>
      <c r="D47" s="11">
        <v>715275.2</v>
      </c>
      <c r="E47" s="18" t="s">
        <v>152</v>
      </c>
      <c r="F47" s="27"/>
    </row>
    <row r="48" spans="2:6" x14ac:dyDescent="0.25">
      <c r="B48" s="6">
        <v>44162</v>
      </c>
      <c r="C48" s="7" t="s">
        <v>5</v>
      </c>
      <c r="D48" s="10">
        <v>732416.67</v>
      </c>
      <c r="E48" s="18" t="s">
        <v>190</v>
      </c>
      <c r="F48" s="27"/>
    </row>
    <row r="49" spans="2:6" x14ac:dyDescent="0.25">
      <c r="B49" s="39">
        <v>44162</v>
      </c>
      <c r="C49" s="38" t="s">
        <v>201</v>
      </c>
      <c r="D49" s="11">
        <v>122534.63</v>
      </c>
      <c r="E49" s="24" t="s">
        <v>220</v>
      </c>
      <c r="F49" s="37"/>
    </row>
    <row r="50" spans="2:6" x14ac:dyDescent="0.25">
      <c r="B50" s="12">
        <v>44165</v>
      </c>
      <c r="C50" s="7" t="s">
        <v>9</v>
      </c>
      <c r="D50" s="10">
        <v>146757.93</v>
      </c>
      <c r="E50" s="18" t="s">
        <v>63</v>
      </c>
      <c r="F50" s="27"/>
    </row>
    <row r="51" spans="2:6" x14ac:dyDescent="0.25">
      <c r="B51" s="12">
        <v>44165</v>
      </c>
      <c r="C51" s="7" t="s">
        <v>31</v>
      </c>
      <c r="D51" s="10">
        <v>899000</v>
      </c>
      <c r="E51" s="18" t="s">
        <v>118</v>
      </c>
      <c r="F51" s="27"/>
    </row>
    <row r="52" spans="2:6" x14ac:dyDescent="0.25">
      <c r="B52" s="12">
        <v>44165</v>
      </c>
      <c r="C52" s="7" t="s">
        <v>31</v>
      </c>
      <c r="D52" s="10">
        <v>146410.82</v>
      </c>
      <c r="E52" s="18" t="s">
        <v>119</v>
      </c>
      <c r="F52" s="27"/>
    </row>
    <row r="53" spans="2:6" x14ac:dyDescent="0.25">
      <c r="B53" s="20">
        <v>44166</v>
      </c>
      <c r="C53" s="17" t="s">
        <v>33</v>
      </c>
      <c r="D53" s="11">
        <v>128781.94</v>
      </c>
      <c r="E53" s="18" t="s">
        <v>154</v>
      </c>
      <c r="F53" s="27"/>
    </row>
    <row r="54" spans="2:6" x14ac:dyDescent="0.25">
      <c r="B54" s="12">
        <v>44172</v>
      </c>
      <c r="C54" s="7" t="s">
        <v>11</v>
      </c>
      <c r="D54" s="13">
        <v>646825.31000000006</v>
      </c>
      <c r="E54" s="18" t="s">
        <v>90</v>
      </c>
      <c r="F54" s="27" t="s">
        <v>109</v>
      </c>
    </row>
    <row r="55" spans="2:6" x14ac:dyDescent="0.25">
      <c r="B55" s="9">
        <v>44174</v>
      </c>
      <c r="C55" s="17" t="s">
        <v>7</v>
      </c>
      <c r="D55" s="14">
        <v>1360950.99</v>
      </c>
      <c r="E55" s="18" t="s">
        <v>153</v>
      </c>
      <c r="F55" s="27"/>
    </row>
    <row r="56" spans="2:6" x14ac:dyDescent="0.25">
      <c r="B56" s="20">
        <v>44175</v>
      </c>
      <c r="C56" s="23" t="s">
        <v>19</v>
      </c>
      <c r="D56" s="14">
        <v>12487.5</v>
      </c>
      <c r="E56" s="18" t="s">
        <v>155</v>
      </c>
      <c r="F56" s="27" t="s">
        <v>109</v>
      </c>
    </row>
    <row r="57" spans="2:6" x14ac:dyDescent="0.25">
      <c r="B57" s="6">
        <v>44179</v>
      </c>
      <c r="C57" s="7" t="s">
        <v>11</v>
      </c>
      <c r="D57" s="13">
        <v>646825.31000000006</v>
      </c>
      <c r="E57" s="18" t="s">
        <v>90</v>
      </c>
      <c r="F57" s="27" t="s">
        <v>110</v>
      </c>
    </row>
    <row r="58" spans="2:6" x14ac:dyDescent="0.25">
      <c r="B58" s="6">
        <v>44180</v>
      </c>
      <c r="C58" s="15" t="s">
        <v>10</v>
      </c>
      <c r="D58" s="13">
        <v>30753.15</v>
      </c>
      <c r="E58" s="18" t="s">
        <v>78</v>
      </c>
      <c r="F58" s="27"/>
    </row>
    <row r="59" spans="2:6" x14ac:dyDescent="0.25">
      <c r="B59" s="9">
        <v>44183</v>
      </c>
      <c r="C59" s="23" t="s">
        <v>185</v>
      </c>
      <c r="D59" s="11">
        <v>2516.14</v>
      </c>
      <c r="E59" s="18" t="s">
        <v>154</v>
      </c>
      <c r="F59" s="27" t="s">
        <v>53</v>
      </c>
    </row>
    <row r="60" spans="2:6" x14ac:dyDescent="0.25">
      <c r="B60" s="9">
        <v>44183</v>
      </c>
      <c r="C60" s="17" t="s">
        <v>7</v>
      </c>
      <c r="D60" s="11">
        <v>33511.47</v>
      </c>
      <c r="E60" s="18" t="s">
        <v>152</v>
      </c>
      <c r="F60" s="27" t="s">
        <v>53</v>
      </c>
    </row>
    <row r="61" spans="2:6" x14ac:dyDescent="0.25">
      <c r="B61" s="6">
        <v>44186</v>
      </c>
      <c r="C61" s="15" t="s">
        <v>184</v>
      </c>
      <c r="D61" s="10">
        <v>12487.5</v>
      </c>
      <c r="E61" s="18" t="s">
        <v>155</v>
      </c>
      <c r="F61" s="27" t="s">
        <v>110</v>
      </c>
    </row>
    <row r="62" spans="2:6" x14ac:dyDescent="0.25">
      <c r="B62" s="6">
        <v>44186</v>
      </c>
      <c r="C62" s="15" t="s">
        <v>5</v>
      </c>
      <c r="D62" s="10">
        <v>25136.38</v>
      </c>
      <c r="E62" s="18" t="s">
        <v>189</v>
      </c>
      <c r="F62" s="27"/>
    </row>
    <row r="63" spans="2:6" x14ac:dyDescent="0.25">
      <c r="B63" s="39">
        <v>44194</v>
      </c>
      <c r="C63" s="42" t="s">
        <v>183</v>
      </c>
      <c r="D63" s="11">
        <v>1365922.44</v>
      </c>
      <c r="E63" s="24" t="s">
        <v>204</v>
      </c>
      <c r="F63" s="27"/>
    </row>
    <row r="64" spans="2:6" x14ac:dyDescent="0.25">
      <c r="B64" s="29"/>
      <c r="C64" s="45"/>
      <c r="D64" s="31"/>
      <c r="E64" s="32"/>
      <c r="F64" s="33"/>
    </row>
    <row r="65" spans="2:5" s="5" customFormat="1" x14ac:dyDescent="0.25">
      <c r="B65" s="3" t="s">
        <v>0</v>
      </c>
      <c r="C65" s="3"/>
      <c r="D65" s="26">
        <f>SUM(D3:D64)</f>
        <v>20066211.089999996</v>
      </c>
      <c r="E65" s="48"/>
    </row>
  </sheetData>
  <autoFilter ref="B2:F58" xr:uid="{B2BBA9A4-A707-440C-8C88-FCE372634A6E}">
    <sortState xmlns:xlrd2="http://schemas.microsoft.com/office/spreadsheetml/2017/richdata2" ref="B3:F63">
      <sortCondition ref="B2:B58"/>
    </sortState>
  </autoFilter>
  <sortState xmlns:xlrd2="http://schemas.microsoft.com/office/spreadsheetml/2017/richdata2" ref="B3:F63">
    <sortCondition ref="B3:B63"/>
  </sortState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A6F68-B743-4AE7-AC54-66707C0E5A99}">
  <dimension ref="A2:XFC1048575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x14ac:dyDescent="0.25"/>
  <cols>
    <col min="1" max="1" width="2.7109375" style="1" customWidth="1"/>
    <col min="2" max="2" width="20.7109375" style="2" customWidth="1"/>
    <col min="3" max="3" width="50.7109375" style="2" customWidth="1"/>
    <col min="4" max="4" width="20.7109375" style="2" customWidth="1"/>
    <col min="5" max="5" width="40.42578125" style="49" bestFit="1" customWidth="1"/>
    <col min="6" max="6" width="50.7109375" style="1" customWidth="1"/>
    <col min="7" max="7" width="2.7109375" style="1" customWidth="1"/>
    <col min="8" max="16383" width="9.140625" style="1" hidden="1"/>
    <col min="16384" max="16384" width="1.85546875" style="1" hidden="1"/>
  </cols>
  <sheetData>
    <row r="2" spans="2:6" s="5" customFormat="1" x14ac:dyDescent="0.25">
      <c r="B2" s="4" t="s">
        <v>1</v>
      </c>
      <c r="C2" s="4" t="s">
        <v>2</v>
      </c>
      <c r="D2" s="4" t="s">
        <v>3</v>
      </c>
      <c r="E2" s="47" t="s">
        <v>4</v>
      </c>
      <c r="F2" s="4" t="s">
        <v>197</v>
      </c>
    </row>
    <row r="3" spans="2:6" x14ac:dyDescent="0.25">
      <c r="B3" s="6">
        <v>44099</v>
      </c>
      <c r="C3" s="7" t="s">
        <v>6</v>
      </c>
      <c r="D3" s="8">
        <v>203930.32</v>
      </c>
      <c r="E3" s="18" t="s">
        <v>175</v>
      </c>
      <c r="F3" s="27"/>
    </row>
    <row r="4" spans="2:6" x14ac:dyDescent="0.25">
      <c r="B4" s="9">
        <v>44104</v>
      </c>
      <c r="C4" s="17" t="s">
        <v>7</v>
      </c>
      <c r="D4" s="19">
        <v>496407.62</v>
      </c>
      <c r="E4" s="18" t="s">
        <v>135</v>
      </c>
      <c r="F4" s="27"/>
    </row>
    <row r="5" spans="2:6" x14ac:dyDescent="0.25">
      <c r="B5" s="6">
        <v>44104</v>
      </c>
      <c r="C5" s="7" t="s">
        <v>6</v>
      </c>
      <c r="D5" s="8">
        <v>10705.74</v>
      </c>
      <c r="E5" s="18" t="s">
        <v>44</v>
      </c>
      <c r="F5" s="27"/>
    </row>
    <row r="6" spans="2:6" x14ac:dyDescent="0.25">
      <c r="B6" s="6">
        <v>44105</v>
      </c>
      <c r="C6" s="7" t="s">
        <v>32</v>
      </c>
      <c r="D6" s="8">
        <v>205000</v>
      </c>
      <c r="E6" s="18" t="s">
        <v>122</v>
      </c>
      <c r="F6" s="27"/>
    </row>
    <row r="7" spans="2:6" x14ac:dyDescent="0.25">
      <c r="B7" s="6">
        <v>44105</v>
      </c>
      <c r="C7" s="17" t="s">
        <v>81</v>
      </c>
      <c r="D7" s="8">
        <v>14077.5</v>
      </c>
      <c r="E7" s="18" t="s">
        <v>58</v>
      </c>
      <c r="F7" s="27"/>
    </row>
    <row r="8" spans="2:6" x14ac:dyDescent="0.25">
      <c r="B8" s="6">
        <v>44110</v>
      </c>
      <c r="C8" s="7" t="s">
        <v>11</v>
      </c>
      <c r="D8" s="8">
        <v>2904904.09</v>
      </c>
      <c r="E8" s="18" t="s">
        <v>35</v>
      </c>
      <c r="F8" s="27"/>
    </row>
    <row r="9" spans="2:6" x14ac:dyDescent="0.25">
      <c r="B9" s="6">
        <v>44112</v>
      </c>
      <c r="C9" s="7" t="s">
        <v>9</v>
      </c>
      <c r="D9" s="8">
        <v>82489.77</v>
      </c>
      <c r="E9" s="18" t="s">
        <v>66</v>
      </c>
      <c r="F9" s="27"/>
    </row>
    <row r="10" spans="2:6" x14ac:dyDescent="0.25">
      <c r="B10" s="6">
        <v>44118</v>
      </c>
      <c r="C10" s="7" t="s">
        <v>5</v>
      </c>
      <c r="D10" s="8">
        <v>1098625</v>
      </c>
      <c r="E10" s="18" t="s">
        <v>178</v>
      </c>
      <c r="F10" s="27"/>
    </row>
    <row r="11" spans="2:6" x14ac:dyDescent="0.25">
      <c r="B11" s="6">
        <v>44118</v>
      </c>
      <c r="C11" s="7" t="s">
        <v>6</v>
      </c>
      <c r="D11" s="8">
        <v>351007.06</v>
      </c>
      <c r="E11" s="24" t="s">
        <v>124</v>
      </c>
      <c r="F11" s="27"/>
    </row>
    <row r="12" spans="2:6" x14ac:dyDescent="0.25">
      <c r="B12" s="6">
        <v>44119</v>
      </c>
      <c r="C12" s="7" t="s">
        <v>6</v>
      </c>
      <c r="D12" s="8">
        <v>351007.06</v>
      </c>
      <c r="E12" s="24" t="s">
        <v>123</v>
      </c>
      <c r="F12" s="27"/>
    </row>
    <row r="13" spans="2:6" x14ac:dyDescent="0.25">
      <c r="B13" s="39">
        <v>44120</v>
      </c>
      <c r="C13" s="38" t="s">
        <v>200</v>
      </c>
      <c r="D13" s="11">
        <v>16949.310000000001</v>
      </c>
      <c r="E13" s="24" t="s">
        <v>223</v>
      </c>
      <c r="F13" s="37"/>
    </row>
    <row r="14" spans="2:6" x14ac:dyDescent="0.25">
      <c r="B14" s="6">
        <v>44123</v>
      </c>
      <c r="C14" s="7" t="s">
        <v>6</v>
      </c>
      <c r="D14" s="19">
        <v>46321.72</v>
      </c>
      <c r="E14" s="18" t="s">
        <v>43</v>
      </c>
      <c r="F14" s="27"/>
    </row>
    <row r="15" spans="2:6" x14ac:dyDescent="0.25">
      <c r="B15" s="9">
        <v>44124</v>
      </c>
      <c r="C15" s="17" t="s">
        <v>9</v>
      </c>
      <c r="D15" s="19">
        <v>1269.07</v>
      </c>
      <c r="E15" s="22" t="s">
        <v>66</v>
      </c>
      <c r="F15" s="27" t="s">
        <v>53</v>
      </c>
    </row>
    <row r="16" spans="2:6" x14ac:dyDescent="0.25">
      <c r="B16" s="9">
        <v>44124</v>
      </c>
      <c r="C16" s="17" t="s">
        <v>9</v>
      </c>
      <c r="D16" s="19">
        <v>846.04</v>
      </c>
      <c r="E16" s="22" t="s">
        <v>66</v>
      </c>
      <c r="F16" s="27" t="s">
        <v>53</v>
      </c>
    </row>
    <row r="17" spans="2:6" x14ac:dyDescent="0.25">
      <c r="B17" s="9">
        <v>44124</v>
      </c>
      <c r="C17" s="17" t="s">
        <v>81</v>
      </c>
      <c r="D17" s="19">
        <v>697.5</v>
      </c>
      <c r="E17" s="22" t="s">
        <v>58</v>
      </c>
      <c r="F17" s="27" t="s">
        <v>53</v>
      </c>
    </row>
    <row r="18" spans="2:6" x14ac:dyDescent="0.25">
      <c r="B18" s="9">
        <v>44124</v>
      </c>
      <c r="C18" s="17" t="s">
        <v>81</v>
      </c>
      <c r="D18" s="19">
        <v>225</v>
      </c>
      <c r="E18" s="22" t="s">
        <v>58</v>
      </c>
      <c r="F18" s="27" t="s">
        <v>53</v>
      </c>
    </row>
    <row r="19" spans="2:6" x14ac:dyDescent="0.25">
      <c r="B19" s="9">
        <v>44124</v>
      </c>
      <c r="C19" s="17" t="s">
        <v>7</v>
      </c>
      <c r="D19" s="19">
        <v>22158.48</v>
      </c>
      <c r="E19" s="22" t="s">
        <v>135</v>
      </c>
      <c r="F19" s="27" t="s">
        <v>53</v>
      </c>
    </row>
    <row r="20" spans="2:6" x14ac:dyDescent="0.25">
      <c r="B20" s="6">
        <v>44124</v>
      </c>
      <c r="C20" s="7" t="s">
        <v>10</v>
      </c>
      <c r="D20" s="8">
        <v>46392.41</v>
      </c>
      <c r="E20" s="18" t="s">
        <v>72</v>
      </c>
      <c r="F20" s="27"/>
    </row>
    <row r="21" spans="2:6" x14ac:dyDescent="0.25">
      <c r="B21" s="9">
        <v>44124</v>
      </c>
      <c r="C21" s="17" t="s">
        <v>10</v>
      </c>
      <c r="D21" s="19">
        <v>759.35</v>
      </c>
      <c r="E21" s="25" t="s">
        <v>136</v>
      </c>
      <c r="F21" s="27" t="s">
        <v>53</v>
      </c>
    </row>
    <row r="22" spans="2:6" x14ac:dyDescent="0.25">
      <c r="B22" s="9">
        <v>44124</v>
      </c>
      <c r="C22" s="17" t="s">
        <v>10</v>
      </c>
      <c r="D22" s="19">
        <v>506.23</v>
      </c>
      <c r="E22" s="25" t="s">
        <v>136</v>
      </c>
      <c r="F22" s="27" t="s">
        <v>53</v>
      </c>
    </row>
    <row r="23" spans="2:6" x14ac:dyDescent="0.25">
      <c r="B23" s="9">
        <v>44132</v>
      </c>
      <c r="C23" s="17" t="s">
        <v>7</v>
      </c>
      <c r="D23" s="19">
        <v>699246.58</v>
      </c>
      <c r="E23" s="18" t="s">
        <v>137</v>
      </c>
      <c r="F23" s="27"/>
    </row>
    <row r="24" spans="2:6" x14ac:dyDescent="0.25">
      <c r="B24" s="39">
        <v>44133</v>
      </c>
      <c r="C24" s="38" t="s">
        <v>201</v>
      </c>
      <c r="D24" s="11">
        <v>50847.72</v>
      </c>
      <c r="E24" s="24" t="s">
        <v>222</v>
      </c>
      <c r="F24" s="37"/>
    </row>
    <row r="25" spans="2:6" x14ac:dyDescent="0.25">
      <c r="B25" s="6">
        <v>44134</v>
      </c>
      <c r="C25" s="7" t="s">
        <v>12</v>
      </c>
      <c r="D25" s="8">
        <v>45314.400000000001</v>
      </c>
      <c r="E25" s="18" t="s">
        <v>40</v>
      </c>
      <c r="F25" s="27"/>
    </row>
    <row r="26" spans="2:6" x14ac:dyDescent="0.25">
      <c r="B26" s="6">
        <v>44134</v>
      </c>
      <c r="C26" s="7" t="s">
        <v>12</v>
      </c>
      <c r="D26" s="8">
        <v>40790.400000000001</v>
      </c>
      <c r="E26" s="18" t="s">
        <v>41</v>
      </c>
      <c r="F26" s="27"/>
    </row>
    <row r="27" spans="2:6" x14ac:dyDescent="0.25">
      <c r="B27" s="9">
        <v>44134</v>
      </c>
      <c r="C27" s="17" t="s">
        <v>14</v>
      </c>
      <c r="D27" s="19">
        <v>29823.57</v>
      </c>
      <c r="E27" s="18" t="s">
        <v>140</v>
      </c>
      <c r="F27" s="27"/>
    </row>
    <row r="28" spans="2:6" x14ac:dyDescent="0.25">
      <c r="B28" s="6">
        <v>44134</v>
      </c>
      <c r="C28" s="7" t="s">
        <v>9</v>
      </c>
      <c r="D28" s="8">
        <v>50375.16</v>
      </c>
      <c r="E28" s="18" t="s">
        <v>125</v>
      </c>
      <c r="F28" s="27" t="s">
        <v>109</v>
      </c>
    </row>
    <row r="29" spans="2:6" x14ac:dyDescent="0.25">
      <c r="B29" s="6">
        <v>44134</v>
      </c>
      <c r="C29" s="17" t="s">
        <v>81</v>
      </c>
      <c r="D29" s="8">
        <v>14077.5</v>
      </c>
      <c r="E29" s="18" t="s">
        <v>55</v>
      </c>
      <c r="F29" s="27"/>
    </row>
    <row r="30" spans="2:6" x14ac:dyDescent="0.25">
      <c r="B30" s="6">
        <v>44134</v>
      </c>
      <c r="C30" s="7" t="s">
        <v>6</v>
      </c>
      <c r="D30" s="8">
        <v>23160.86</v>
      </c>
      <c r="E30" s="18" t="s">
        <v>126</v>
      </c>
      <c r="F30" s="27"/>
    </row>
    <row r="31" spans="2:6" x14ac:dyDescent="0.25">
      <c r="B31" s="6">
        <v>44141</v>
      </c>
      <c r="C31" s="7" t="s">
        <v>11</v>
      </c>
      <c r="D31" s="10">
        <v>1936602.73</v>
      </c>
      <c r="E31" s="18" t="s">
        <v>38</v>
      </c>
      <c r="F31" s="27"/>
    </row>
    <row r="32" spans="2:6" x14ac:dyDescent="0.25">
      <c r="B32" s="12">
        <v>44141</v>
      </c>
      <c r="C32" s="7" t="s">
        <v>13</v>
      </c>
      <c r="D32" s="10">
        <v>145632.6</v>
      </c>
      <c r="E32" s="18" t="s">
        <v>42</v>
      </c>
      <c r="F32" s="27"/>
    </row>
    <row r="33" spans="2:6" x14ac:dyDescent="0.25">
      <c r="B33" s="6">
        <v>44144</v>
      </c>
      <c r="C33" s="7" t="s">
        <v>16</v>
      </c>
      <c r="D33" s="10">
        <v>67286.38</v>
      </c>
      <c r="E33" s="18" t="s">
        <v>179</v>
      </c>
      <c r="F33" s="27"/>
    </row>
    <row r="34" spans="2:6" x14ac:dyDescent="0.25">
      <c r="B34" s="6">
        <v>44148</v>
      </c>
      <c r="C34" s="7" t="s">
        <v>9</v>
      </c>
      <c r="D34" s="10">
        <v>50375.21</v>
      </c>
      <c r="E34" s="18" t="s">
        <v>125</v>
      </c>
      <c r="F34" s="27" t="s">
        <v>110</v>
      </c>
    </row>
    <row r="35" spans="2:6" x14ac:dyDescent="0.25">
      <c r="B35" s="6">
        <v>44151</v>
      </c>
      <c r="C35" s="7" t="s">
        <v>5</v>
      </c>
      <c r="D35" s="10">
        <v>1098625</v>
      </c>
      <c r="E35" s="18" t="s">
        <v>182</v>
      </c>
      <c r="F35" s="27"/>
    </row>
    <row r="36" spans="2:6" x14ac:dyDescent="0.25">
      <c r="B36" s="6">
        <v>44151</v>
      </c>
      <c r="C36" s="7" t="s">
        <v>5</v>
      </c>
      <c r="D36" s="10">
        <v>1098625</v>
      </c>
      <c r="E36" s="18" t="s">
        <v>181</v>
      </c>
      <c r="F36" s="27"/>
    </row>
    <row r="37" spans="2:6" x14ac:dyDescent="0.25">
      <c r="B37" s="9">
        <v>44151</v>
      </c>
      <c r="C37" s="17" t="s">
        <v>17</v>
      </c>
      <c r="D37" s="11">
        <v>330800</v>
      </c>
      <c r="E37" s="18" t="s">
        <v>83</v>
      </c>
      <c r="F37" s="27"/>
    </row>
    <row r="38" spans="2:6" x14ac:dyDescent="0.25">
      <c r="B38" s="6">
        <v>44151</v>
      </c>
      <c r="C38" s="7" t="s">
        <v>6</v>
      </c>
      <c r="D38" s="10">
        <v>351007.06</v>
      </c>
      <c r="E38" s="18" t="s">
        <v>176</v>
      </c>
      <c r="F38" s="27"/>
    </row>
    <row r="39" spans="2:6" x14ac:dyDescent="0.25">
      <c r="B39" s="9">
        <v>44151</v>
      </c>
      <c r="C39" s="17" t="s">
        <v>6</v>
      </c>
      <c r="D39" s="11">
        <v>152947.74</v>
      </c>
      <c r="E39" s="18" t="s">
        <v>127</v>
      </c>
      <c r="F39" s="27"/>
    </row>
    <row r="40" spans="2:6" x14ac:dyDescent="0.25">
      <c r="B40" s="39">
        <v>44151</v>
      </c>
      <c r="C40" s="38" t="s">
        <v>200</v>
      </c>
      <c r="D40" s="11">
        <v>40844.94</v>
      </c>
      <c r="E40" s="24" t="s">
        <v>209</v>
      </c>
      <c r="F40" s="37"/>
    </row>
    <row r="41" spans="2:6" x14ac:dyDescent="0.25">
      <c r="B41" s="6">
        <v>44152</v>
      </c>
      <c r="C41" s="7" t="s">
        <v>10</v>
      </c>
      <c r="D41" s="10">
        <v>26194.94</v>
      </c>
      <c r="E41" s="18" t="s">
        <v>73</v>
      </c>
      <c r="F41" s="27"/>
    </row>
    <row r="42" spans="2:6" x14ac:dyDescent="0.25">
      <c r="B42" s="9">
        <v>44154</v>
      </c>
      <c r="C42" s="17" t="s">
        <v>9</v>
      </c>
      <c r="D42" s="11">
        <v>1550</v>
      </c>
      <c r="E42" s="22" t="s">
        <v>125</v>
      </c>
      <c r="F42" s="27" t="s">
        <v>53</v>
      </c>
    </row>
    <row r="43" spans="2:6" x14ac:dyDescent="0.25">
      <c r="B43" s="9">
        <v>44154</v>
      </c>
      <c r="C43" s="17" t="s">
        <v>81</v>
      </c>
      <c r="D43" s="11">
        <v>225</v>
      </c>
      <c r="E43" s="22" t="s">
        <v>55</v>
      </c>
      <c r="F43" s="27" t="s">
        <v>53</v>
      </c>
    </row>
    <row r="44" spans="2:6" x14ac:dyDescent="0.25">
      <c r="B44" s="9">
        <v>44154</v>
      </c>
      <c r="C44" s="17" t="s">
        <v>7</v>
      </c>
      <c r="D44" s="11">
        <v>28487.82</v>
      </c>
      <c r="E44" s="22" t="s">
        <v>137</v>
      </c>
      <c r="F44" s="27" t="s">
        <v>53</v>
      </c>
    </row>
    <row r="45" spans="2:6" x14ac:dyDescent="0.25">
      <c r="B45" s="9">
        <v>44154</v>
      </c>
      <c r="C45" s="17" t="s">
        <v>10</v>
      </c>
      <c r="D45" s="11">
        <v>713.72</v>
      </c>
      <c r="E45" s="22" t="s">
        <v>72</v>
      </c>
      <c r="F45" s="27" t="s">
        <v>53</v>
      </c>
    </row>
    <row r="46" spans="2:6" x14ac:dyDescent="0.25">
      <c r="B46" s="9">
        <v>44158</v>
      </c>
      <c r="C46" s="17" t="s">
        <v>7</v>
      </c>
      <c r="D46" s="11">
        <v>715275.2</v>
      </c>
      <c r="E46" s="18" t="s">
        <v>158</v>
      </c>
      <c r="F46" s="27"/>
    </row>
    <row r="47" spans="2:6" x14ac:dyDescent="0.25">
      <c r="B47" s="6">
        <v>44162</v>
      </c>
      <c r="C47" s="7" t="s">
        <v>6</v>
      </c>
      <c r="D47" s="10">
        <v>155541.45000000001</v>
      </c>
      <c r="E47" s="18" t="s">
        <v>47</v>
      </c>
      <c r="F47" s="27"/>
    </row>
    <row r="48" spans="2:6" x14ac:dyDescent="0.25">
      <c r="B48" s="6">
        <v>44162</v>
      </c>
      <c r="C48" s="7" t="s">
        <v>6</v>
      </c>
      <c r="D48" s="10">
        <v>23160.86</v>
      </c>
      <c r="E48" s="18" t="s">
        <v>127</v>
      </c>
      <c r="F48" s="27"/>
    </row>
    <row r="49" spans="2:6" x14ac:dyDescent="0.25">
      <c r="B49" s="39">
        <v>44162</v>
      </c>
      <c r="C49" s="38" t="s">
        <v>201</v>
      </c>
      <c r="D49" s="11">
        <v>122534.63</v>
      </c>
      <c r="E49" s="24" t="s">
        <v>221</v>
      </c>
      <c r="F49" s="37"/>
    </row>
    <row r="50" spans="2:6" x14ac:dyDescent="0.25">
      <c r="B50" s="12">
        <v>44165</v>
      </c>
      <c r="C50" s="7" t="s">
        <v>9</v>
      </c>
      <c r="D50" s="10">
        <v>146757.93</v>
      </c>
      <c r="E50" s="18" t="s">
        <v>64</v>
      </c>
      <c r="F50" s="27"/>
    </row>
    <row r="51" spans="2:6" x14ac:dyDescent="0.25">
      <c r="B51" s="12">
        <v>44165</v>
      </c>
      <c r="C51" s="7" t="s">
        <v>5</v>
      </c>
      <c r="D51" s="10">
        <v>6500</v>
      </c>
      <c r="E51" s="18" t="s">
        <v>180</v>
      </c>
      <c r="F51" s="27"/>
    </row>
    <row r="52" spans="2:6" x14ac:dyDescent="0.25">
      <c r="B52" s="20">
        <v>44166</v>
      </c>
      <c r="C52" s="17" t="s">
        <v>33</v>
      </c>
      <c r="D52" s="11">
        <v>128781.94</v>
      </c>
      <c r="E52" s="18" t="s">
        <v>159</v>
      </c>
      <c r="F52" s="27"/>
    </row>
    <row r="53" spans="2:6" x14ac:dyDescent="0.25">
      <c r="B53" s="12">
        <v>44172</v>
      </c>
      <c r="C53" s="7" t="s">
        <v>11</v>
      </c>
      <c r="D53" s="13">
        <v>646825.31000000006</v>
      </c>
      <c r="E53" s="18" t="s">
        <v>91</v>
      </c>
      <c r="F53" s="27"/>
    </row>
    <row r="54" spans="2:6" x14ac:dyDescent="0.25">
      <c r="B54" s="9">
        <v>44174</v>
      </c>
      <c r="C54" s="17" t="s">
        <v>7</v>
      </c>
      <c r="D54" s="14">
        <v>1360950.99</v>
      </c>
      <c r="E54" s="18" t="s">
        <v>160</v>
      </c>
      <c r="F54" s="27"/>
    </row>
    <row r="55" spans="2:6" x14ac:dyDescent="0.25">
      <c r="B55" s="20">
        <v>44175</v>
      </c>
      <c r="C55" s="23" t="s">
        <v>19</v>
      </c>
      <c r="D55" s="14">
        <v>12487.5</v>
      </c>
      <c r="E55" s="18" t="s">
        <v>161</v>
      </c>
      <c r="F55" s="27" t="s">
        <v>109</v>
      </c>
    </row>
    <row r="56" spans="2:6" x14ac:dyDescent="0.25">
      <c r="B56" s="6">
        <v>44176</v>
      </c>
      <c r="C56" s="7" t="s">
        <v>6</v>
      </c>
      <c r="D56" s="10">
        <v>234004.7</v>
      </c>
      <c r="E56" s="18" t="s">
        <v>177</v>
      </c>
      <c r="F56" s="27"/>
    </row>
    <row r="57" spans="2:6" x14ac:dyDescent="0.25">
      <c r="B57" s="6">
        <v>44179</v>
      </c>
      <c r="C57" s="7" t="s">
        <v>11</v>
      </c>
      <c r="D57" s="13">
        <v>646825.31000000006</v>
      </c>
      <c r="E57" s="18" t="s">
        <v>91</v>
      </c>
      <c r="F57" s="27"/>
    </row>
    <row r="58" spans="2:6" x14ac:dyDescent="0.25">
      <c r="B58" s="6">
        <v>44179</v>
      </c>
      <c r="C58" s="7" t="s">
        <v>11</v>
      </c>
      <c r="D58" s="13">
        <v>642952.1</v>
      </c>
      <c r="E58" s="18" t="s">
        <v>91</v>
      </c>
      <c r="F58" s="27"/>
    </row>
    <row r="59" spans="2:6" x14ac:dyDescent="0.25">
      <c r="B59" s="6">
        <v>44180</v>
      </c>
      <c r="C59" s="15" t="s">
        <v>10</v>
      </c>
      <c r="D59" s="13">
        <v>30753.15</v>
      </c>
      <c r="E59" s="18" t="s">
        <v>77</v>
      </c>
      <c r="F59" s="27"/>
    </row>
    <row r="60" spans="2:6" x14ac:dyDescent="0.25">
      <c r="B60" s="6">
        <v>44180</v>
      </c>
      <c r="C60" s="15" t="s">
        <v>6</v>
      </c>
      <c r="D60" s="13">
        <v>152947.74</v>
      </c>
      <c r="E60" s="18" t="s">
        <v>128</v>
      </c>
      <c r="F60" s="27"/>
    </row>
    <row r="61" spans="2:6" x14ac:dyDescent="0.25">
      <c r="B61" s="6">
        <v>44180</v>
      </c>
      <c r="C61" s="15" t="s">
        <v>6</v>
      </c>
      <c r="D61" s="13">
        <v>86591.6</v>
      </c>
      <c r="E61" s="18" t="s">
        <v>46</v>
      </c>
      <c r="F61" s="27"/>
    </row>
    <row r="62" spans="2:6" x14ac:dyDescent="0.25">
      <c r="B62" s="6">
        <v>44180</v>
      </c>
      <c r="C62" s="15" t="s">
        <v>6</v>
      </c>
      <c r="D62" s="13">
        <v>43295.8</v>
      </c>
      <c r="E62" s="18" t="s">
        <v>48</v>
      </c>
      <c r="F62" s="27"/>
    </row>
    <row r="63" spans="2:6" x14ac:dyDescent="0.25">
      <c r="B63" s="6">
        <v>44180</v>
      </c>
      <c r="C63" s="15" t="s">
        <v>6</v>
      </c>
      <c r="D63" s="13">
        <v>43295.8</v>
      </c>
      <c r="E63" s="18" t="s">
        <v>51</v>
      </c>
      <c r="F63" s="27"/>
    </row>
    <row r="64" spans="2:6" x14ac:dyDescent="0.25">
      <c r="B64" s="9">
        <v>44183</v>
      </c>
      <c r="C64" s="23" t="s">
        <v>185</v>
      </c>
      <c r="D64" s="11">
        <v>2516.14</v>
      </c>
      <c r="E64" s="18" t="s">
        <v>159</v>
      </c>
      <c r="F64" s="27" t="s">
        <v>53</v>
      </c>
    </row>
    <row r="65" spans="2:6" x14ac:dyDescent="0.25">
      <c r="B65" s="9">
        <v>44183</v>
      </c>
      <c r="C65" s="17" t="s">
        <v>7</v>
      </c>
      <c r="D65" s="11">
        <v>33511.47</v>
      </c>
      <c r="E65" s="18" t="s">
        <v>158</v>
      </c>
      <c r="F65" s="27" t="s">
        <v>53</v>
      </c>
    </row>
    <row r="66" spans="2:6" s="5" customFormat="1" x14ac:dyDescent="0.25">
      <c r="B66" s="6">
        <v>44186</v>
      </c>
      <c r="C66" s="15" t="s">
        <v>184</v>
      </c>
      <c r="D66" s="10">
        <v>12487.5</v>
      </c>
      <c r="E66" s="18" t="s">
        <v>161</v>
      </c>
      <c r="F66" s="27" t="s">
        <v>110</v>
      </c>
    </row>
    <row r="67" spans="2:6" x14ac:dyDescent="0.25">
      <c r="B67" s="6">
        <v>44186</v>
      </c>
      <c r="C67" s="15" t="s">
        <v>5</v>
      </c>
      <c r="D67" s="10">
        <v>732416.67</v>
      </c>
      <c r="E67" s="18" t="s">
        <v>191</v>
      </c>
      <c r="F67" s="27"/>
    </row>
    <row r="68" spans="2:6" x14ac:dyDescent="0.25">
      <c r="B68" s="6">
        <v>44186</v>
      </c>
      <c r="C68" s="15" t="s">
        <v>5</v>
      </c>
      <c r="D68" s="10">
        <v>31636.38</v>
      </c>
      <c r="E68" s="18" t="s">
        <v>192</v>
      </c>
      <c r="F68" s="27"/>
    </row>
    <row r="69" spans="2:6" x14ac:dyDescent="0.25">
      <c r="B69" s="39">
        <v>44194</v>
      </c>
      <c r="C69" s="42" t="s">
        <v>183</v>
      </c>
      <c r="D69" s="11">
        <v>1291016.8</v>
      </c>
      <c r="E69" s="24" t="s">
        <v>205</v>
      </c>
      <c r="F69" s="27"/>
    </row>
    <row r="70" spans="2:6" x14ac:dyDescent="0.25">
      <c r="B70" s="39">
        <v>44194</v>
      </c>
      <c r="C70" s="38" t="s">
        <v>200</v>
      </c>
      <c r="D70" s="11">
        <v>32425.67</v>
      </c>
      <c r="E70" s="24" t="s">
        <v>210</v>
      </c>
      <c r="F70" s="37"/>
    </row>
    <row r="71" spans="2:6" x14ac:dyDescent="0.25">
      <c r="B71" s="39">
        <v>44194</v>
      </c>
      <c r="C71" s="38" t="s">
        <v>201</v>
      </c>
      <c r="D71" s="11">
        <v>97468.01</v>
      </c>
      <c r="E71" s="24" t="s">
        <v>224</v>
      </c>
      <c r="F71" s="37"/>
    </row>
    <row r="72" spans="2:6" x14ac:dyDescent="0.25">
      <c r="B72" s="39">
        <v>44195</v>
      </c>
      <c r="C72" s="38" t="s">
        <v>17</v>
      </c>
      <c r="D72" s="11">
        <v>496200</v>
      </c>
      <c r="E72" s="24" t="s">
        <v>199</v>
      </c>
      <c r="F72" s="37"/>
    </row>
    <row r="73" spans="2:6" x14ac:dyDescent="0.25">
      <c r="B73" s="3" t="s">
        <v>0</v>
      </c>
      <c r="C73" s="3"/>
      <c r="D73" s="26">
        <f>SUM(D2:D72)</f>
        <v>20066994.250000004</v>
      </c>
    </row>
    <row r="1048575" spans="4:4" x14ac:dyDescent="0.25">
      <c r="D1048575" s="2">
        <f>SUM(D1:D1048574)</f>
        <v>40133988.500000007</v>
      </c>
    </row>
  </sheetData>
  <autoFilter ref="B2:F64" xr:uid="{4FA3DCE3-5967-4965-8D03-D2320AC91D76}">
    <sortState xmlns:xlrd2="http://schemas.microsoft.com/office/spreadsheetml/2017/richdata2" ref="B3:F73">
      <sortCondition ref="B2:B64"/>
    </sortState>
  </autoFilter>
  <sortState xmlns:xlrd2="http://schemas.microsoft.com/office/spreadsheetml/2017/richdata2" ref="B3:F74">
    <sortCondition ref="B3:B74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Bonfim</vt:lpstr>
      <vt:lpstr>Canta</vt:lpstr>
      <vt:lpstr>Pau Rainha</vt:lpstr>
      <vt:lpstr>Santa Luz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 Cavalcanti</dc:creator>
  <cp:lastModifiedBy>João Pedro Cavalcanti</cp:lastModifiedBy>
  <cp:lastPrinted>2020-12-28T15:23:41Z</cp:lastPrinted>
  <dcterms:created xsi:type="dcterms:W3CDTF">2015-06-05T18:17:20Z</dcterms:created>
  <dcterms:modified xsi:type="dcterms:W3CDTF">2021-01-05T02:47:50Z</dcterms:modified>
</cp:coreProperties>
</file>