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anavar\Duratex SA\Escritório Central - FINANCEIRO\OP_FINANCEIRAS\04. Empréstimos e Fin\03. Covenants\2019\"/>
    </mc:Choice>
  </mc:AlternateContent>
  <bookViews>
    <workbookView xWindow="0" yWindow="0" windowWidth="20490" windowHeight="7155"/>
  </bookViews>
  <sheets>
    <sheet name="comprovação" sheetId="7" r:id="rId1"/>
  </sheets>
  <definedNames>
    <definedName name="_xlnm._FilterDatabase" localSheetId="0" hidden="1">comprovação!$F$7:$K$26</definedName>
    <definedName name="EMPRESA">#REF!</definedName>
    <definedName name="SALDO_DEV">#REF!</definedName>
    <definedName name="SAP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C4" i="7"/>
  <c r="J28" i="7"/>
  <c r="C3" i="7"/>
  <c r="C6" i="7" l="1"/>
</calcChain>
</file>

<file path=xl/sharedStrings.xml><?xml version="1.0" encoding="utf-8"?>
<sst xmlns="http://schemas.openxmlformats.org/spreadsheetml/2006/main" count="73" uniqueCount="29">
  <si>
    <t>CRA</t>
  </si>
  <si>
    <t>Valor  (R$ mil)</t>
  </si>
  <si>
    <t>TOTAL</t>
  </si>
  <si>
    <t>Dívidas incluidas nessa categoria</t>
  </si>
  <si>
    <t>BB Crédito Rural; NCE Safra; 4131 Scotia e BOFA;</t>
  </si>
  <si>
    <t>NP Itau; NCE Bradesco e Safra; 4131 Scotia e Bofa; CRA</t>
  </si>
  <si>
    <t>BB Crédito Rural; NCE Safra; CRA</t>
  </si>
  <si>
    <t>Data</t>
  </si>
  <si>
    <t>Empresa Pagadora</t>
  </si>
  <si>
    <t>Credor</t>
  </si>
  <si>
    <t>Rural - FGPP APA</t>
  </si>
  <si>
    <t>Modalidade</t>
  </si>
  <si>
    <t>Nota de Crédito à Exportação</t>
  </si>
  <si>
    <t>Notas Promissórias Comerciais</t>
  </si>
  <si>
    <t>Banco do Brasil</t>
  </si>
  <si>
    <t>Mercado</t>
  </si>
  <si>
    <t>Bank of America</t>
  </si>
  <si>
    <t>Scotia Bank</t>
  </si>
  <si>
    <t>Bradesco</t>
  </si>
  <si>
    <t>Safra</t>
  </si>
  <si>
    <t>Duratex S.A.</t>
  </si>
  <si>
    <t>Valor Pago (R$mil)</t>
  </si>
  <si>
    <t>Observação</t>
  </si>
  <si>
    <t>valor projetado</t>
  </si>
  <si>
    <t>TOTAL (R$ mil)</t>
  </si>
  <si>
    <t>Destinação do Recurso</t>
  </si>
  <si>
    <t>Reforço de caixa devido aos pagamentos (principal/juros de dívidas) ocorridos anteriormente a emissão de debentures</t>
  </si>
  <si>
    <t>Reperfilamento já realizado dos passivos financeiros da cia (até 12/09)</t>
  </si>
  <si>
    <t>Reperfilamento, a ser realizado até o final de 2019 (após 12/09) - valor projetado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</si>
</sst>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9" fontId="0" fillId="0" borderId="0" xfId="0" applyNumberFormat="1"/>
    <xf numFmtId="0" fontId="6" fillId="0" borderId="0" xfId="0" applyFont="1" applyAlignment="1">
      <alignment vertical="center" wrapText="1"/>
    </xf>
    <xf numFmtId="0" fontId="0" fillId="2" borderId="0" xfId="0" applyFill="1"/>
    <xf numFmtId="0" fontId="2" fillId="2" borderId="0" xfId="0" applyFont="1" applyFill="1"/>
    <xf numFmtId="37" fontId="5" fillId="0" borderId="0" xfId="0" applyNumberFormat="1" applyFont="1" applyAlignment="1">
      <alignment horizontal="center"/>
    </xf>
    <xf numFmtId="37" fontId="2" fillId="2" borderId="0" xfId="0" applyNumberFormat="1" applyFont="1" applyFill="1" applyAlignment="1">
      <alignment horizontal="center"/>
    </xf>
    <xf numFmtId="0" fontId="0" fillId="0" borderId="1" xfId="0" applyBorder="1"/>
    <xf numFmtId="166" fontId="0" fillId="0" borderId="1" xfId="1" applyNumberFormat="1" applyFont="1" applyBorder="1"/>
    <xf numFmtId="166" fontId="0" fillId="0" borderId="1" xfId="0" applyNumberFormat="1" applyBorder="1"/>
    <xf numFmtId="0" fontId="0" fillId="0" borderId="1" xfId="0" applyBorder="1" applyAlignment="1">
      <alignment horizontal="left"/>
    </xf>
    <xf numFmtId="9" fontId="2" fillId="2" borderId="0" xfId="0" applyNumberFormat="1" applyFont="1" applyFill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2" borderId="2" xfId="0" applyFont="1" applyFill="1" applyBorder="1"/>
    <xf numFmtId="166" fontId="2" fillId="2" borderId="3" xfId="0" applyNumberFormat="1" applyFont="1" applyFill="1" applyBorder="1"/>
  </cellXfs>
  <cellStyles count="5">
    <cellStyle name="Normal" xfId="0" builtinId="0"/>
    <cellStyle name="Normal 2" xfId="2"/>
    <cellStyle name="Porcentagem 2" xfId="3"/>
    <cellStyle name="Vírgula" xfId="1" builtin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showGridLines="0" tabSelected="1" workbookViewId="0"/>
  </sheetViews>
  <sheetFormatPr defaultRowHeight="15" x14ac:dyDescent="0.25"/>
  <cols>
    <col min="1" max="1" width="4.28515625" customWidth="1"/>
    <col min="2" max="2" width="49.7109375" customWidth="1"/>
    <col min="3" max="3" width="13.5703125" bestFit="1" customWidth="1"/>
    <col min="4" max="4" width="30.28515625" bestFit="1" customWidth="1"/>
    <col min="5" max="5" width="4.140625" customWidth="1"/>
    <col min="6" max="6" width="12.42578125" customWidth="1"/>
    <col min="7" max="7" width="28.5703125" bestFit="1" customWidth="1"/>
    <col min="8" max="8" width="17.28515625" customWidth="1"/>
    <col min="9" max="9" width="19.7109375" bestFit="1" customWidth="1"/>
    <col min="10" max="10" width="19.85546875" bestFit="1" customWidth="1"/>
    <col min="11" max="11" width="20.5703125" bestFit="1" customWidth="1"/>
  </cols>
  <sheetData>
    <row r="2" spans="2:11" x14ac:dyDescent="0.25">
      <c r="B2" s="6" t="s">
        <v>25</v>
      </c>
      <c r="C2" s="6" t="s">
        <v>1</v>
      </c>
      <c r="D2" s="6" t="s">
        <v>3</v>
      </c>
    </row>
    <row r="3" spans="2:11" ht="26.25" customHeight="1" x14ac:dyDescent="0.25">
      <c r="B3" s="1" t="s">
        <v>26</v>
      </c>
      <c r="C3" s="7">
        <f>SUM(J8:J14)</f>
        <v>221286</v>
      </c>
      <c r="D3" s="4" t="s">
        <v>4</v>
      </c>
    </row>
    <row r="4" spans="2:11" ht="26.25" x14ac:dyDescent="0.25">
      <c r="B4" s="1" t="s">
        <v>27</v>
      </c>
      <c r="C4" s="7">
        <f>SUM(J15:J22)</f>
        <v>888929</v>
      </c>
      <c r="D4" s="4" t="s">
        <v>5</v>
      </c>
    </row>
    <row r="5" spans="2:11" ht="26.25" x14ac:dyDescent="0.25">
      <c r="B5" s="1" t="s">
        <v>28</v>
      </c>
      <c r="C5" s="7">
        <f>SUM(J23:J26)</f>
        <v>183074</v>
      </c>
      <c r="D5" s="4" t="s">
        <v>6</v>
      </c>
    </row>
    <row r="6" spans="2:11" x14ac:dyDescent="0.25">
      <c r="B6" s="2" t="s">
        <v>2</v>
      </c>
      <c r="C6" s="8">
        <f>SUM(C3:C5)</f>
        <v>1293289</v>
      </c>
      <c r="D6" s="5"/>
    </row>
    <row r="7" spans="2:11" x14ac:dyDescent="0.25">
      <c r="F7" s="13" t="s">
        <v>7</v>
      </c>
      <c r="G7" s="6" t="s">
        <v>11</v>
      </c>
      <c r="H7" s="6" t="s">
        <v>9</v>
      </c>
      <c r="I7" s="6" t="s">
        <v>8</v>
      </c>
      <c r="J7" s="6" t="s">
        <v>21</v>
      </c>
      <c r="K7" s="6" t="s">
        <v>22</v>
      </c>
    </row>
    <row r="8" spans="2:11" x14ac:dyDescent="0.25">
      <c r="F8" s="14">
        <v>43467</v>
      </c>
      <c r="G8" s="12" t="s">
        <v>10</v>
      </c>
      <c r="H8" s="9" t="s">
        <v>14</v>
      </c>
      <c r="I8" s="9" t="s">
        <v>20</v>
      </c>
      <c r="J8" s="10">
        <v>3358</v>
      </c>
      <c r="K8" s="11"/>
    </row>
    <row r="9" spans="2:11" x14ac:dyDescent="0.25">
      <c r="E9" s="3"/>
      <c r="F9" s="14">
        <v>43500</v>
      </c>
      <c r="G9" s="12" t="s">
        <v>12</v>
      </c>
      <c r="H9" s="9" t="s">
        <v>19</v>
      </c>
      <c r="I9" s="9" t="s">
        <v>20</v>
      </c>
      <c r="J9" s="10">
        <v>30139</v>
      </c>
      <c r="K9" s="11"/>
    </row>
    <row r="10" spans="2:11" x14ac:dyDescent="0.25">
      <c r="F10" s="14">
        <v>43508</v>
      </c>
      <c r="G10" s="12">
        <v>4131</v>
      </c>
      <c r="H10" s="9" t="s">
        <v>16</v>
      </c>
      <c r="I10" s="9" t="s">
        <v>20</v>
      </c>
      <c r="J10" s="10">
        <v>1935</v>
      </c>
      <c r="K10" s="11"/>
    </row>
    <row r="11" spans="2:11" x14ac:dyDescent="0.25">
      <c r="F11" s="14">
        <v>43511</v>
      </c>
      <c r="G11" s="12">
        <v>4131</v>
      </c>
      <c r="H11" s="9" t="s">
        <v>17</v>
      </c>
      <c r="I11" s="9" t="s">
        <v>20</v>
      </c>
      <c r="J11" s="10">
        <v>96124</v>
      </c>
      <c r="K11" s="11"/>
    </row>
    <row r="12" spans="2:11" x14ac:dyDescent="0.25">
      <c r="F12" s="14">
        <v>43530</v>
      </c>
      <c r="G12" s="12" t="s">
        <v>12</v>
      </c>
      <c r="H12" s="9" t="s">
        <v>19</v>
      </c>
      <c r="I12" s="9" t="s">
        <v>20</v>
      </c>
      <c r="J12" s="10">
        <v>77988</v>
      </c>
      <c r="K12" s="11"/>
    </row>
    <row r="13" spans="2:11" x14ac:dyDescent="0.25">
      <c r="F13" s="14">
        <v>43587</v>
      </c>
      <c r="G13" s="12" t="s">
        <v>10</v>
      </c>
      <c r="H13" s="9" t="s">
        <v>14</v>
      </c>
      <c r="I13" s="9" t="s">
        <v>20</v>
      </c>
      <c r="J13" s="10">
        <v>9660</v>
      </c>
      <c r="K13" s="11"/>
    </row>
    <row r="14" spans="2:11" x14ac:dyDescent="0.25">
      <c r="F14" s="14">
        <v>43598</v>
      </c>
      <c r="G14" s="12">
        <v>4131</v>
      </c>
      <c r="H14" s="9" t="s">
        <v>16</v>
      </c>
      <c r="I14" s="9" t="s">
        <v>20</v>
      </c>
      <c r="J14" s="10">
        <v>2082</v>
      </c>
      <c r="K14" s="11"/>
    </row>
    <row r="15" spans="2:11" x14ac:dyDescent="0.25">
      <c r="F15" s="14">
        <v>43602</v>
      </c>
      <c r="G15" s="12" t="s">
        <v>13</v>
      </c>
      <c r="H15" s="9" t="s">
        <v>15</v>
      </c>
      <c r="I15" s="9" t="s">
        <v>20</v>
      </c>
      <c r="J15" s="10">
        <v>554080</v>
      </c>
      <c r="K15" s="11"/>
    </row>
    <row r="16" spans="2:11" x14ac:dyDescent="0.25">
      <c r="F16" s="14">
        <v>43612</v>
      </c>
      <c r="G16" s="12" t="s">
        <v>12</v>
      </c>
      <c r="H16" s="9" t="s">
        <v>18</v>
      </c>
      <c r="I16" s="9" t="s">
        <v>20</v>
      </c>
      <c r="J16" s="10">
        <v>5683</v>
      </c>
      <c r="K16" s="11"/>
    </row>
    <row r="17" spans="6:11" x14ac:dyDescent="0.25">
      <c r="F17" s="14">
        <v>43637</v>
      </c>
      <c r="G17" s="12" t="s">
        <v>0</v>
      </c>
      <c r="H17" s="9" t="s">
        <v>15</v>
      </c>
      <c r="I17" s="9" t="s">
        <v>20</v>
      </c>
      <c r="J17" s="10">
        <v>20909</v>
      </c>
      <c r="K17" s="11"/>
    </row>
    <row r="18" spans="6:11" x14ac:dyDescent="0.25">
      <c r="F18" s="14">
        <v>43647</v>
      </c>
      <c r="G18" s="12" t="s">
        <v>10</v>
      </c>
      <c r="H18" s="9" t="s">
        <v>14</v>
      </c>
      <c r="I18" s="9" t="s">
        <v>20</v>
      </c>
      <c r="J18" s="10">
        <v>3266</v>
      </c>
      <c r="K18" s="11"/>
    </row>
    <row r="19" spans="6:11" x14ac:dyDescent="0.25">
      <c r="F19" s="14">
        <v>43682</v>
      </c>
      <c r="G19" s="12" t="s">
        <v>12</v>
      </c>
      <c r="H19" s="9" t="s">
        <v>19</v>
      </c>
      <c r="I19" s="9" t="s">
        <v>20</v>
      </c>
      <c r="J19" s="10">
        <v>1802</v>
      </c>
      <c r="K19" s="11"/>
    </row>
    <row r="20" spans="6:11" x14ac:dyDescent="0.25">
      <c r="F20" s="14">
        <v>43689</v>
      </c>
      <c r="G20" s="12">
        <v>4131</v>
      </c>
      <c r="H20" s="9" t="s">
        <v>16</v>
      </c>
      <c r="I20" s="9" t="s">
        <v>20</v>
      </c>
      <c r="J20" s="10">
        <v>199055</v>
      </c>
      <c r="K20" s="11"/>
    </row>
    <row r="21" spans="6:11" x14ac:dyDescent="0.25">
      <c r="F21" s="14">
        <v>43693</v>
      </c>
      <c r="G21" s="12">
        <v>4131</v>
      </c>
      <c r="H21" s="9" t="s">
        <v>17</v>
      </c>
      <c r="I21" s="9" t="s">
        <v>20</v>
      </c>
      <c r="J21" s="10">
        <v>101761</v>
      </c>
      <c r="K21" s="11"/>
    </row>
    <row r="22" spans="6:11" x14ac:dyDescent="0.25">
      <c r="F22" s="14">
        <v>43710</v>
      </c>
      <c r="G22" s="12" t="s">
        <v>12</v>
      </c>
      <c r="H22" s="9" t="s">
        <v>19</v>
      </c>
      <c r="I22" s="9" t="s">
        <v>20</v>
      </c>
      <c r="J22" s="10">
        <v>2373</v>
      </c>
      <c r="K22" s="11"/>
    </row>
    <row r="23" spans="6:11" x14ac:dyDescent="0.25">
      <c r="F23" s="14">
        <v>43754</v>
      </c>
      <c r="G23" s="12" t="s">
        <v>12</v>
      </c>
      <c r="H23" s="9" t="s">
        <v>19</v>
      </c>
      <c r="I23" s="9" t="s">
        <v>20</v>
      </c>
      <c r="J23" s="10">
        <v>146715</v>
      </c>
      <c r="K23" s="11" t="s">
        <v>23</v>
      </c>
    </row>
    <row r="24" spans="6:11" x14ac:dyDescent="0.25">
      <c r="F24" s="14">
        <v>43770</v>
      </c>
      <c r="G24" s="12" t="s">
        <v>10</v>
      </c>
      <c r="H24" s="9" t="s">
        <v>14</v>
      </c>
      <c r="I24" s="9" t="s">
        <v>20</v>
      </c>
      <c r="J24" s="10">
        <v>9823</v>
      </c>
      <c r="K24" s="11" t="s">
        <v>23</v>
      </c>
    </row>
    <row r="25" spans="6:11" x14ac:dyDescent="0.25">
      <c r="F25" s="14">
        <v>43794</v>
      </c>
      <c r="G25" s="12" t="s">
        <v>12</v>
      </c>
      <c r="H25" s="9" t="s">
        <v>18</v>
      </c>
      <c r="I25" s="9" t="s">
        <v>20</v>
      </c>
      <c r="J25" s="10">
        <v>5583</v>
      </c>
      <c r="K25" s="11" t="s">
        <v>23</v>
      </c>
    </row>
    <row r="26" spans="6:11" x14ac:dyDescent="0.25">
      <c r="F26" s="14">
        <v>43822</v>
      </c>
      <c r="G26" s="12" t="s">
        <v>0</v>
      </c>
      <c r="H26" s="9" t="s">
        <v>15</v>
      </c>
      <c r="I26" s="9" t="s">
        <v>20</v>
      </c>
      <c r="J26" s="10">
        <v>20953</v>
      </c>
      <c r="K26" s="11" t="s">
        <v>23</v>
      </c>
    </row>
    <row r="27" spans="6:11" ht="15.75" thickBot="1" x14ac:dyDescent="0.3"/>
    <row r="28" spans="6:11" ht="15.75" thickBot="1" x14ac:dyDescent="0.3">
      <c r="I28" s="15" t="s">
        <v>24</v>
      </c>
      <c r="J28" s="16">
        <f>SUM(J8:J26)</f>
        <v>1293289</v>
      </c>
    </row>
  </sheetData>
  <autoFilter ref="F7:K26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0981224143F54FA5503392249B2F7F" ma:contentTypeVersion="13" ma:contentTypeDescription="Crie um novo documento." ma:contentTypeScope="" ma:versionID="2a76cc3eeb757673e0e6a65b71e3342c">
  <xsd:schema xmlns:xsd="http://www.w3.org/2001/XMLSchema" xmlns:xs="http://www.w3.org/2001/XMLSchema" xmlns:p="http://schemas.microsoft.com/office/2006/metadata/properties" xmlns:ns2="0abb5ab6-4e69-4f42-80f2-67d3dd6ff409" xmlns:ns3="c844437c-2cb1-4d5e-9060-53010c232dfe" targetNamespace="http://schemas.microsoft.com/office/2006/metadata/properties" ma:root="true" ma:fieldsID="1a7c77b333aa08e69a68c411a2fd7105" ns2:_="" ns3:_="">
    <xsd:import namespace="0abb5ab6-4e69-4f42-80f2-67d3dd6ff409"/>
    <xsd:import namespace="c844437c-2cb1-4d5e-9060-53010c232d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b5ab6-4e69-4f42-80f2-67d3dd6ff4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4437c-2cb1-4d5e-9060-53010c232d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Tipo de Conteú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DB926F-0BF3-41E9-878E-68305C565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bb5ab6-4e69-4f42-80f2-67d3dd6ff409"/>
    <ds:schemaRef ds:uri="c844437c-2cb1-4d5e-9060-53010c232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4E23F9-E16F-43B2-A757-8E0F7D92EF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2B5AA-6E48-4219-BE39-B22BEAD571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comprovação</vt:lpstr>
    </vt:vector>
  </TitlesOfParts>
  <Company>Duratex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Araujo Canavarros</dc:creator>
  <cp:lastModifiedBy>Andre Araujo Canavarros</cp:lastModifiedBy>
  <dcterms:created xsi:type="dcterms:W3CDTF">2019-09-15T19:24:35Z</dcterms:created>
  <dcterms:modified xsi:type="dcterms:W3CDTF">2019-09-20T01:05:02Z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0x010100980981224143F54FA5503392249B2F7F</vt:lpwstr>
  </property>
</Properties>
</file>