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"/>
    </mc:Choice>
  </mc:AlternateContent>
  <xr:revisionPtr revIDLastSave="0" documentId="8_{A9063FEE-454D-4EF6-BC4C-E708AB8B70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externalReferences>
    <externalReference r:id="rId3"/>
  </externalReferences>
  <definedNames>
    <definedName name="_xlnm._FilterDatabase" localSheetId="0" hidden="1">'VEIC RETIRADOS DA GARANTIA'!$A$6:$N$70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" i="4"/>
  <c r="K4" i="4" l="1"/>
  <c r="N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<sst xmlns="http://schemas.openxmlformats.org/spreadsheetml/2006/main" count="468" uniqueCount="89">
  <si>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</si>
  <si>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</si>
  <si>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</si>
  <si>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</si>
  <si>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</si>
  <si>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</si>
  <si>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</si>
  <si>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</si>
  <si>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</si>
  <si>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</si>
  <si>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</si>
  <si>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</si>
  <si>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</si>
  <si>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</si>
  <si>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</si>
  <si>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</si>
  <si>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</si>
  <si>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</si>
  <si>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</si>
  <si>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</si>
  <si>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93YRBB002MJ392203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</si>
  <si>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</si>
  <si>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</si>
  <si>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</si>
  <si>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</si>
  <si>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</si>
  <si>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</si>
  <si>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</si>
  <si>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</si>
  <si>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</si>
  <si>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</si>
  <si>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</si>
  <si>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</si>
  <si>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</si>
  <si>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</si>
  <si>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</si>
  <si>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</si>
  <si>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</si>
  <si>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</si>
  <si>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</si>
  <si>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</si>
  <si>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</si>
  <si>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</si>
  <si>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</si>
  <si>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</si>
  <si>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</si>
  <si>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</si>
  <si>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</si>
  <si>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</si>
  <si>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</si>
  <si>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</si>
  <si>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</si>
  <si>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</si>
  <si>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</si>
  <si>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</si>
  <si>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</si>
  <si>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</si>
  <si>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</si>
  <si>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</si>
  <si>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</si>
  <si>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</si>
  <si>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</si>
  <si>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</si>
  <si>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</si>
  <si>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</si>
  <si>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</si>
  <si>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</si>
  <si>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</si>
  <si>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</si>
  <si>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</si>
  <si>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</si>
  <si>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</si>
  <si>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</si>
  <si>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</si>
  <si>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</si>
  <si>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</si>
  <si>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</si>
  <si>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</si>
  <si>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</si>
  <si>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</si>
  <si>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</si>
  <si>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</si>
  <si>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</si>
  <si>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</si>
  <si>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SÃO BERNARDO DO CAMPO</t>
  </si>
  <si>
    <t>VEICULO</t>
  </si>
  <si>
    <t>KWID ZEN 1.0 12V SCe</t>
  </si>
  <si>
    <t>025266-2</t>
  </si>
  <si>
    <t>0​0.389.481/0021-12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</si>
</sst>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.silva/Downloads/ATUALIZAR%20GRAVAM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2">
          <cell r="A2" t="str">
            <v>9BFZH55LXL8496873</v>
          </cell>
        </row>
        <row r="3">
          <cell r="A3" t="str">
            <v>9BFZH55L7L8496801</v>
          </cell>
        </row>
        <row r="4">
          <cell r="A4" t="str">
            <v>9BFZH55L8L8496841</v>
          </cell>
        </row>
        <row r="5">
          <cell r="A5" t="str">
            <v>9BFZH55L6L8491279</v>
          </cell>
        </row>
        <row r="6">
          <cell r="A6" t="str">
            <v>9BFZH55LXL8496825</v>
          </cell>
        </row>
        <row r="7">
          <cell r="A7" t="str">
            <v>9BFZH55L5L8001544</v>
          </cell>
        </row>
        <row r="8">
          <cell r="A8" t="str">
            <v>9BFZH55L3L8496908</v>
          </cell>
        </row>
        <row r="9">
          <cell r="A9" t="str">
            <v>9BFZH55L4L8497047</v>
          </cell>
        </row>
        <row r="10">
          <cell r="A10" t="str">
            <v>9BFZH55L8L8497021</v>
          </cell>
        </row>
        <row r="11">
          <cell r="A11" t="str">
            <v>9BFZH55L9L8496962</v>
          </cell>
        </row>
        <row r="12">
          <cell r="A12" t="str">
            <v>9BFZH55L6L8496708</v>
          </cell>
        </row>
        <row r="13">
          <cell r="A13" t="str">
            <v>9BFZH55L4L8491328</v>
          </cell>
        </row>
        <row r="14">
          <cell r="A14" t="str">
            <v>9BFZH55L4L8496822</v>
          </cell>
        </row>
        <row r="15">
          <cell r="A15" t="str">
            <v>9BFZH55L5L8496683</v>
          </cell>
        </row>
        <row r="16">
          <cell r="A16" t="str">
            <v>9BFZH55L2L8496933</v>
          </cell>
        </row>
        <row r="17">
          <cell r="A17" t="str">
            <v>9BFZH55L7L8491288</v>
          </cell>
        </row>
        <row r="18">
          <cell r="A18" t="str">
            <v>9BFZH55L5L8491239</v>
          </cell>
        </row>
        <row r="19">
          <cell r="A19" t="str">
            <v>9BFZH55L7L8491209</v>
          </cell>
        </row>
        <row r="20">
          <cell r="A20" t="str">
            <v>9BFZH55L5L8497008</v>
          </cell>
        </row>
        <row r="21">
          <cell r="A21" t="str">
            <v>9BFZH55LXL8001538</v>
          </cell>
        </row>
        <row r="22">
          <cell r="A22" t="str">
            <v>9BFZH55L1L8496941</v>
          </cell>
        </row>
        <row r="23">
          <cell r="A23" t="str">
            <v>9BFZH55L6L8491251</v>
          </cell>
        </row>
        <row r="24">
          <cell r="A24" t="str">
            <v>9BFZH55L3L8496861</v>
          </cell>
        </row>
        <row r="25">
          <cell r="A25" t="str">
            <v>9BFZH55L1L8496969</v>
          </cell>
        </row>
        <row r="26">
          <cell r="A26" t="str">
            <v>9BFZH55L7L8496863</v>
          </cell>
        </row>
        <row r="27">
          <cell r="A27" t="str">
            <v>9BFZH55L3L8496942</v>
          </cell>
        </row>
        <row r="28">
          <cell r="A28" t="str">
            <v>9BFZH55L6L8496904</v>
          </cell>
        </row>
        <row r="29">
          <cell r="A29" t="str">
            <v>9BFZH55L6L8001536</v>
          </cell>
        </row>
        <row r="30">
          <cell r="A30" t="str">
            <v>9BFZH55L8L8496936</v>
          </cell>
        </row>
        <row r="31">
          <cell r="A31" t="str">
            <v>9BFZH54L3L8489460</v>
          </cell>
        </row>
        <row r="32">
          <cell r="A32" t="str">
            <v>9BFZH54LXL8489469</v>
          </cell>
        </row>
        <row r="33">
          <cell r="A33" t="str">
            <v>9BFZH54L4L8489614</v>
          </cell>
        </row>
        <row r="34">
          <cell r="A34" t="str">
            <v>9BFZH54L4L8489595</v>
          </cell>
        </row>
        <row r="35">
          <cell r="A35" t="str">
            <v>9BFZH54L7L8492376</v>
          </cell>
        </row>
        <row r="36">
          <cell r="A36" t="str">
            <v>9BFZH54L8L8489518</v>
          </cell>
        </row>
        <row r="37">
          <cell r="A37" t="str">
            <v>9BFZH54L0L8492459</v>
          </cell>
        </row>
        <row r="38">
          <cell r="A38" t="str">
            <v>9BFZH54L5L8489511</v>
          </cell>
        </row>
        <row r="39">
          <cell r="A39" t="str">
            <v>9BFZH54L5L8492439</v>
          </cell>
        </row>
        <row r="40">
          <cell r="A40" t="str">
            <v>9BFZH54L6L8489582</v>
          </cell>
        </row>
        <row r="41">
          <cell r="A41" t="str">
            <v>9BFZH54L2L8492432</v>
          </cell>
        </row>
        <row r="42">
          <cell r="A42" t="str">
            <v>9BFZH54L6L8489498</v>
          </cell>
        </row>
        <row r="43">
          <cell r="A43" t="str">
            <v>9BFZH54L8L8492497</v>
          </cell>
        </row>
        <row r="44">
          <cell r="A44" t="str">
            <v>9BFZH54L4L8489418</v>
          </cell>
        </row>
        <row r="45">
          <cell r="A45" t="str">
            <v>9BFZH54LXL8489407</v>
          </cell>
        </row>
        <row r="46">
          <cell r="A46" t="str">
            <v>9BFZH54LXL8489553</v>
          </cell>
        </row>
        <row r="47">
          <cell r="A47" t="str">
            <v>9BFZH54LXL8492498</v>
          </cell>
        </row>
        <row r="48">
          <cell r="A48" t="str">
            <v>9BFZH54L6L8002171</v>
          </cell>
        </row>
        <row r="49">
          <cell r="A49" t="str">
            <v>9BFZH54L3L8489572</v>
          </cell>
        </row>
        <row r="50">
          <cell r="A50" t="str">
            <v>9BFZH54L4L8492481</v>
          </cell>
        </row>
        <row r="51">
          <cell r="A51" t="str">
            <v>9BFZH54L4L8492528</v>
          </cell>
        </row>
        <row r="52">
          <cell r="A52" t="str">
            <v>9BFZH54L6L8492496</v>
          </cell>
        </row>
        <row r="53">
          <cell r="A53" t="str">
            <v>9BFZH54L1L8492406</v>
          </cell>
        </row>
        <row r="54">
          <cell r="A54" t="str">
            <v>9BFZH54L4L8492464</v>
          </cell>
        </row>
        <row r="55">
          <cell r="A55" t="str">
            <v>9BFZH54L8L8489633</v>
          </cell>
        </row>
        <row r="56">
          <cell r="A56" t="str">
            <v>9BFZH54L7L8492359</v>
          </cell>
        </row>
        <row r="57">
          <cell r="A57" t="str">
            <v>9BFZH54L4L8492495</v>
          </cell>
        </row>
        <row r="58">
          <cell r="A58" t="str">
            <v>9BFZH54L1L8489621</v>
          </cell>
        </row>
        <row r="59">
          <cell r="A59" t="str">
            <v>9BFZH54L1L8492468</v>
          </cell>
        </row>
        <row r="60">
          <cell r="A60" t="str">
            <v>9BFZH54L9L8492458</v>
          </cell>
        </row>
        <row r="61">
          <cell r="A61" t="str">
            <v>9BFZH54L0L8492493</v>
          </cell>
        </row>
        <row r="62">
          <cell r="A62" t="str">
            <v>9BFZH54L1L8489540</v>
          </cell>
        </row>
        <row r="63">
          <cell r="A63" t="str">
            <v>9BFZH54L9L8489530</v>
          </cell>
        </row>
        <row r="64">
          <cell r="A64" t="str">
            <v>9BFZH54LXL8489455</v>
          </cell>
        </row>
        <row r="65">
          <cell r="A65" t="str">
            <v>9BFZH54L4L8489466</v>
          </cell>
        </row>
        <row r="66">
          <cell r="A66" t="str">
            <v>9BFZH54L9L8489575</v>
          </cell>
        </row>
        <row r="67">
          <cell r="A67" t="str">
            <v>9BFZH54L3L8492505</v>
          </cell>
        </row>
        <row r="68">
          <cell r="A68" t="str">
            <v>9BFZH54LXL8492369</v>
          </cell>
        </row>
        <row r="69">
          <cell r="A69" t="str">
            <v>9BFZH54L4L8489564</v>
          </cell>
        </row>
        <row r="70">
          <cell r="A70" t="str">
            <v>9BFZH54L1L8489425</v>
          </cell>
        </row>
        <row r="71">
          <cell r="A71" t="str">
            <v>9BFZH54L1L8489490</v>
          </cell>
        </row>
        <row r="72">
          <cell r="A72" t="str">
            <v>9BFZH54L6L8492384</v>
          </cell>
        </row>
        <row r="73">
          <cell r="A73" t="str">
            <v>9BFZH54L1L8489439</v>
          </cell>
        </row>
        <row r="74">
          <cell r="A74" t="str">
            <v>9BFZH54L8L8489602</v>
          </cell>
        </row>
        <row r="75">
          <cell r="A75" t="str">
            <v>9BFZH54L2L8489420</v>
          </cell>
        </row>
        <row r="76">
          <cell r="A76" t="str">
            <v>9BFZH54LXL8492355</v>
          </cell>
        </row>
        <row r="77">
          <cell r="A77" t="str">
            <v>9BFZH54L1L8489456</v>
          </cell>
        </row>
        <row r="78">
          <cell r="A78" t="str">
            <v>9BFZH54L3L8489426</v>
          </cell>
        </row>
        <row r="79">
          <cell r="A79" t="str">
            <v>9BFZH54L5L8489573</v>
          </cell>
        </row>
        <row r="80">
          <cell r="A80" t="str">
            <v>9BFZH54L0L8492431</v>
          </cell>
        </row>
        <row r="81">
          <cell r="A81" t="str">
            <v>9BFZH54LXL8492503</v>
          </cell>
        </row>
        <row r="82">
          <cell r="A82" t="str">
            <v>9BFZH54L1L8489487</v>
          </cell>
        </row>
        <row r="83">
          <cell r="A83" t="str">
            <v>9BFZH54L3L8489507</v>
          </cell>
        </row>
        <row r="84">
          <cell r="A84" t="str">
            <v>9BFZH54L7L8492457</v>
          </cell>
        </row>
        <row r="85">
          <cell r="A85" t="str">
            <v>9BFZH54L9L8489561</v>
          </cell>
        </row>
        <row r="86">
          <cell r="A86" t="str">
            <v>9BFZH54L3L8492357</v>
          </cell>
        </row>
        <row r="87">
          <cell r="A87" t="str">
            <v>9BFZH54L7L8489543</v>
          </cell>
        </row>
        <row r="88">
          <cell r="A88" t="str">
            <v>9BFZH54L9L8489592</v>
          </cell>
        </row>
        <row r="89">
          <cell r="A89" t="str">
            <v>9BFZH54L6L8489632</v>
          </cell>
        </row>
        <row r="90">
          <cell r="A90" t="str">
            <v>9BFZH55L1L8496826</v>
          </cell>
        </row>
        <row r="91">
          <cell r="A91" t="str">
            <v>9BFZH55L7L8496815</v>
          </cell>
        </row>
        <row r="92">
          <cell r="A92" t="str">
            <v>9BFZH54L6L8492529</v>
          </cell>
        </row>
        <row r="93">
          <cell r="A93" t="str">
            <v>9BFZH54L4L8489421</v>
          </cell>
        </row>
        <row r="94">
          <cell r="A94" t="str">
            <v>9BFZH54L8L8489454</v>
          </cell>
        </row>
        <row r="95">
          <cell r="A95" t="str">
            <v>9BFZH54LXL8492419</v>
          </cell>
        </row>
        <row r="96">
          <cell r="A96" t="str">
            <v>9BFZH54LXL8002173</v>
          </cell>
        </row>
        <row r="97">
          <cell r="A97" t="str">
            <v>9BFZH54L3L8489412</v>
          </cell>
        </row>
        <row r="98">
          <cell r="A98" t="str">
            <v>9BFZH54L6L8492482</v>
          </cell>
        </row>
        <row r="99">
          <cell r="A99" t="str">
            <v>9BFZH54L1L8492485</v>
          </cell>
        </row>
        <row r="100">
          <cell r="A100" t="str">
            <v>9BFZH54L7L8492510</v>
          </cell>
        </row>
        <row r="101">
          <cell r="A101" t="str">
            <v>9BFZH55L1L8496812</v>
          </cell>
        </row>
        <row r="102">
          <cell r="A102" t="str">
            <v>9BFZH54L1L8492518</v>
          </cell>
        </row>
        <row r="103">
          <cell r="A103" t="str">
            <v>93YRBB000MJ384729</v>
          </cell>
        </row>
        <row r="104">
          <cell r="A104" t="str">
            <v>93YRBB00XMJ383197</v>
          </cell>
        </row>
        <row r="105">
          <cell r="A105" t="str">
            <v>93YRBB005MJ386623</v>
          </cell>
        </row>
        <row r="106">
          <cell r="A106" t="str">
            <v>93YRBB00XMJ386276</v>
          </cell>
        </row>
        <row r="107">
          <cell r="A107" t="str">
            <v>93YRBB005MJ384466</v>
          </cell>
        </row>
        <row r="108">
          <cell r="A108" t="str">
            <v>93YRBB007MJ386056</v>
          </cell>
        </row>
        <row r="109">
          <cell r="A109" t="str">
            <v>93YRBB000MJ386626</v>
          </cell>
        </row>
        <row r="110">
          <cell r="A110" t="str">
            <v>93YRBB005MJ386055</v>
          </cell>
        </row>
        <row r="111">
          <cell r="A111" t="str">
            <v>93YRBB001MJ386229</v>
          </cell>
        </row>
        <row r="112">
          <cell r="A112" t="str">
            <v>93YRBB003MJ386197</v>
          </cell>
        </row>
        <row r="113">
          <cell r="A113" t="str">
            <v>93YRBB009MJ385927</v>
          </cell>
        </row>
        <row r="114">
          <cell r="A114" t="str">
            <v>93YRBB009MJ385877</v>
          </cell>
        </row>
        <row r="115">
          <cell r="A115" t="str">
            <v>93YRBB008MJ386177</v>
          </cell>
        </row>
        <row r="116">
          <cell r="A116" t="str">
            <v>93YRBB001MJ385968</v>
          </cell>
        </row>
        <row r="117">
          <cell r="A117" t="str">
            <v>93YRBB009MJ386298</v>
          </cell>
        </row>
        <row r="118">
          <cell r="A118" t="str">
            <v>93YRBB00XMJ385967</v>
          </cell>
        </row>
        <row r="119">
          <cell r="A119" t="str">
            <v>93YRBB002MJ386255</v>
          </cell>
        </row>
        <row r="120">
          <cell r="A120" t="str">
            <v>93YRBB006MJ386274</v>
          </cell>
        </row>
        <row r="121">
          <cell r="A121" t="str">
            <v>93YRBB003MJ386054</v>
          </cell>
        </row>
        <row r="122">
          <cell r="A122" t="str">
            <v>93YRBB000MJ386254</v>
          </cell>
        </row>
        <row r="123">
          <cell r="A123" t="str">
            <v>93YRBB007MJ386624</v>
          </cell>
        </row>
        <row r="124">
          <cell r="A124" t="str">
            <v>93YRBB009MJ386253</v>
          </cell>
        </row>
        <row r="125">
          <cell r="A125" t="str">
            <v>93YRBB009MJ386043</v>
          </cell>
        </row>
        <row r="126">
          <cell r="A126" t="str">
            <v>93YRBB004MJ386046</v>
          </cell>
        </row>
        <row r="127">
          <cell r="A127" t="str">
            <v>93YRBB001MJ383136</v>
          </cell>
        </row>
        <row r="128">
          <cell r="A128" t="str">
            <v>93YRBB002MJ386272</v>
          </cell>
        </row>
        <row r="129">
          <cell r="A129" t="str">
            <v>93YRBB003MJ386622</v>
          </cell>
        </row>
        <row r="130">
          <cell r="A130" t="str">
            <v>93YRBB00XMJ386052</v>
          </cell>
        </row>
        <row r="131">
          <cell r="A131" t="str">
            <v>93YRBB007MJ386042</v>
          </cell>
        </row>
        <row r="132">
          <cell r="A132" t="str">
            <v>93YRBB000MJ386402</v>
          </cell>
        </row>
        <row r="133">
          <cell r="A133" t="str">
            <v>93YRBB007MJ386302</v>
          </cell>
        </row>
        <row r="134">
          <cell r="A134" t="str">
            <v>93YRBB003MJ386121</v>
          </cell>
        </row>
        <row r="135">
          <cell r="A135" t="str">
            <v>93YRBB009MJ386401</v>
          </cell>
        </row>
        <row r="136">
          <cell r="A136" t="str">
            <v>93YRBB00XMJ385970</v>
          </cell>
        </row>
        <row r="137">
          <cell r="A137" t="str">
            <v>93YRBB006MJ386050</v>
          </cell>
        </row>
        <row r="138">
          <cell r="A138" t="str">
            <v>93YRBB008MJ386230</v>
          </cell>
        </row>
        <row r="139">
          <cell r="A139" t="str">
            <v>93YRBB009MJ385880</v>
          </cell>
        </row>
        <row r="140">
          <cell r="A140" t="str">
            <v>93YRBB001MJ386070</v>
          </cell>
        </row>
        <row r="141">
          <cell r="A141" t="str">
            <v>93YRBB009MJ385930</v>
          </cell>
        </row>
        <row r="142">
          <cell r="A142" t="str">
            <v>93YRBB001MJ386120</v>
          </cell>
        </row>
        <row r="143">
          <cell r="A143" t="str">
            <v>93YRBB003MJ386300</v>
          </cell>
        </row>
        <row r="144">
          <cell r="A144" t="str">
            <v>93YRBB003MJ386071</v>
          </cell>
        </row>
        <row r="145">
          <cell r="A145" t="str">
            <v>93YRBB00XMJ386231</v>
          </cell>
        </row>
        <row r="146">
          <cell r="A146" t="str">
            <v>93YRBB000MJ385931</v>
          </cell>
        </row>
        <row r="147">
          <cell r="A147" t="str">
            <v>93YRBB002MJ392203</v>
          </cell>
        </row>
        <row r="148">
          <cell r="A148" t="str">
            <v>93YRBB003MJ391903</v>
          </cell>
        </row>
        <row r="149">
          <cell r="A149" t="str">
            <v>93YRBB001MJ392094</v>
          </cell>
        </row>
        <row r="150">
          <cell r="A150" t="str">
            <v>93YRBB004MJ392204</v>
          </cell>
        </row>
        <row r="151">
          <cell r="A151" t="str">
            <v>93YRBB002MJ391567</v>
          </cell>
        </row>
        <row r="152">
          <cell r="A152" t="str">
            <v>93YRBB001MJ390927</v>
          </cell>
        </row>
        <row r="153">
          <cell r="A153" t="str">
            <v>93YRBB004MJ386273</v>
          </cell>
        </row>
        <row r="154">
          <cell r="A154" t="str">
            <v>93YRBB007MJ392200</v>
          </cell>
        </row>
        <row r="155">
          <cell r="A155" t="str">
            <v>93YRBB009MJ392201</v>
          </cell>
        </row>
        <row r="156">
          <cell r="A156" t="str">
            <v>93YRBB006MJ392091</v>
          </cell>
        </row>
        <row r="157">
          <cell r="A157" t="str">
            <v>93YRBB000MJ390482</v>
          </cell>
        </row>
        <row r="158">
          <cell r="A158" t="str">
            <v>93YRBB000MJ391566</v>
          </cell>
        </row>
        <row r="159">
          <cell r="A159" t="str">
            <v>93YRBB003MJ392095</v>
          </cell>
        </row>
        <row r="160">
          <cell r="A160" t="str">
            <v>93YRBB009MJ391565</v>
          </cell>
        </row>
        <row r="161">
          <cell r="A161" t="str">
            <v>93YRBB009MJ389945</v>
          </cell>
        </row>
        <row r="162">
          <cell r="A162" t="str">
            <v>93YRBB006MJ391006</v>
          </cell>
        </row>
        <row r="163">
          <cell r="A163" t="str">
            <v>93YRBB00XMJ391218</v>
          </cell>
        </row>
        <row r="164">
          <cell r="A164" t="str">
            <v>93YRBB003MJ392016</v>
          </cell>
        </row>
        <row r="165">
          <cell r="A165" t="str">
            <v>93YRBB006MJ390695</v>
          </cell>
        </row>
        <row r="166">
          <cell r="A166" t="str">
            <v>93YRBB001MJ391902</v>
          </cell>
        </row>
        <row r="167">
          <cell r="A167" t="str">
            <v>93YRBB004MJ392011</v>
          </cell>
        </row>
        <row r="168">
          <cell r="A168" t="str">
            <v>93YRBB002MJ392010</v>
          </cell>
        </row>
        <row r="169">
          <cell r="A169" t="str">
            <v>93YRBB002MJ391200</v>
          </cell>
        </row>
        <row r="170">
          <cell r="A170" t="str">
            <v>9BG144DK0LC438116</v>
          </cell>
        </row>
        <row r="171">
          <cell r="A171" t="str">
            <v>9BG144DK0LC437717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showGridLines="0" tabSelected="1" zoomScaleNormal="100" workbookViewId="0">
      <pane ySplit="6" topLeftCell="A58" activePane="bottomLeft" state="frozen"/>
      <selection pane="bottomLeft" activeCell="O7" sqref="O7:O70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37.42578125" style="2" bestFit="1" customWidth="1"/>
    <col min="11" max="11" width="17.42578125" style="3" bestFit="1" customWidth="1"/>
    <col min="12" max="12" width="13.85546875" style="4" bestFit="1" customWidth="1"/>
    <col min="13" max="13" width="17.42578125" style="5" customWidth="1"/>
    <col min="14" max="14" width="20.5703125" style="2" customWidth="1"/>
    <col min="15" max="15" width="19.140625" style="2" bestFit="1" customWidth="1"/>
    <col min="16" max="16" width="10.7109375" style="2" bestFit="1" customWidth="1"/>
    <col min="17" max="16384" width="9.140625" style="2"/>
  </cols>
  <sheetData>
    <row r="1" spans="1:16" x14ac:dyDescent="0.25">
      <c r="C1" s="45" t="s">
        <v>0</v>
      </c>
      <c r="D1" s="46"/>
      <c r="E1" s="46"/>
      <c r="F1" s="46"/>
      <c r="G1" s="47"/>
    </row>
    <row r="2" spans="1:16" ht="23.25" customHeight="1" x14ac:dyDescent="0.25">
      <c r="C2" s="6" t="s">
        <v>1</v>
      </c>
      <c r="D2" s="7" t="s">
        <v>2</v>
      </c>
      <c r="E2" s="8"/>
      <c r="F2" s="9"/>
      <c r="G2" s="10"/>
      <c r="M2" s="11"/>
      <c r="N2" s="12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N3" s="18"/>
    </row>
    <row r="4" spans="1:16" x14ac:dyDescent="0.25">
      <c r="K4" s="3">
        <f>SUBTOTAL(9,K7:K70)</f>
        <v>2618432</v>
      </c>
      <c r="L4" s="19">
        <v>1</v>
      </c>
      <c r="M4" s="11"/>
      <c r="N4" s="13">
        <f>SUBTOTAL(9,N7:N1067)</f>
        <v>64</v>
      </c>
    </row>
    <row r="5" spans="1:16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2"/>
      <c r="L5" s="23"/>
      <c r="M5" s="23"/>
      <c r="N5" s="24"/>
    </row>
    <row r="6" spans="1:16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6" t="s">
        <v>85</v>
      </c>
      <c r="K6" s="27" t="s">
        <v>15</v>
      </c>
      <c r="L6" s="28" t="s">
        <v>16</v>
      </c>
      <c r="M6" s="28" t="s">
        <v>17</v>
      </c>
      <c r="N6" s="25" t="s">
        <v>18</v>
      </c>
    </row>
    <row r="7" spans="1:16" s="42" customFormat="1" x14ac:dyDescent="0.25">
      <c r="A7" s="35" t="s">
        <v>20</v>
      </c>
      <c r="B7" s="35" t="s">
        <v>19</v>
      </c>
      <c r="C7" s="30" t="s">
        <v>84</v>
      </c>
      <c r="D7" s="35" t="s">
        <v>19</v>
      </c>
      <c r="E7" s="44"/>
      <c r="F7" s="36"/>
      <c r="G7" s="37">
        <v>2020</v>
      </c>
      <c r="H7" s="37">
        <v>2021</v>
      </c>
      <c r="I7" s="35" t="s">
        <v>88</v>
      </c>
      <c r="J7" s="35" t="s">
        <v>86</v>
      </c>
      <c r="K7" s="38">
        <v>40913</v>
      </c>
      <c r="L7" s="39" t="s">
        <v>87</v>
      </c>
      <c r="M7" s="40">
        <v>43882</v>
      </c>
      <c r="N7" s="41">
        <v>1</v>
      </c>
      <c r="O7" s="42" t="str">
        <f>VLOOKUP(A7,[1]Plan1!$A$2:$A$171,1,0)</f>
        <v>93YRBB002MJ392203</v>
      </c>
      <c r="P7" s="43"/>
    </row>
    <row r="8" spans="1:16" s="42" customFormat="1" x14ac:dyDescent="0.25">
      <c r="A8" s="35" t="s">
        <v>21</v>
      </c>
      <c r="B8" s="35" t="s">
        <v>19</v>
      </c>
      <c r="C8" s="30" t="s">
        <v>84</v>
      </c>
      <c r="D8" s="35" t="s">
        <v>19</v>
      </c>
      <c r="E8" s="44"/>
      <c r="F8" s="36"/>
      <c r="G8" s="37">
        <v>2020</v>
      </c>
      <c r="H8" s="37">
        <v>2021</v>
      </c>
      <c r="I8" s="35" t="s">
        <v>88</v>
      </c>
      <c r="J8" s="35" t="s">
        <v>86</v>
      </c>
      <c r="K8" s="38">
        <v>40913</v>
      </c>
      <c r="L8" s="39" t="s">
        <v>87</v>
      </c>
      <c r="M8" s="40">
        <v>43882</v>
      </c>
      <c r="N8" s="41">
        <v>1</v>
      </c>
      <c r="O8" s="42" t="str">
        <f>VLOOKUP(A8,[1]Plan1!$A$2:$A$171,1,0)</f>
        <v>93YRBB001MJ392094</v>
      </c>
      <c r="P8" s="43"/>
    </row>
    <row r="9" spans="1:16" s="42" customFormat="1" x14ac:dyDescent="0.25">
      <c r="A9" s="35" t="s">
        <v>22</v>
      </c>
      <c r="B9" s="35" t="s">
        <v>19</v>
      </c>
      <c r="C9" s="30" t="s">
        <v>84</v>
      </c>
      <c r="D9" s="35" t="s">
        <v>19</v>
      </c>
      <c r="E9" s="44"/>
      <c r="F9" s="36"/>
      <c r="G9" s="37">
        <v>2020</v>
      </c>
      <c r="H9" s="37">
        <v>2021</v>
      </c>
      <c r="I9" s="35" t="s">
        <v>88</v>
      </c>
      <c r="J9" s="35" t="s">
        <v>86</v>
      </c>
      <c r="K9" s="38">
        <v>40913</v>
      </c>
      <c r="L9" s="39" t="s">
        <v>87</v>
      </c>
      <c r="M9" s="40">
        <v>43882</v>
      </c>
      <c r="N9" s="41">
        <v>1</v>
      </c>
      <c r="O9" s="42" t="str">
        <f>VLOOKUP(A9,[1]Plan1!$A$2:$A$171,1,0)</f>
        <v>93YRBB001MJ390927</v>
      </c>
      <c r="P9" s="43"/>
    </row>
    <row r="10" spans="1:16" s="42" customFormat="1" x14ac:dyDescent="0.25">
      <c r="A10" s="35" t="s">
        <v>23</v>
      </c>
      <c r="B10" s="35" t="s">
        <v>19</v>
      </c>
      <c r="C10" s="30" t="s">
        <v>84</v>
      </c>
      <c r="D10" s="35" t="s">
        <v>19</v>
      </c>
      <c r="E10" s="44"/>
      <c r="F10" s="36"/>
      <c r="G10" s="37">
        <v>2020</v>
      </c>
      <c r="H10" s="37">
        <v>2021</v>
      </c>
      <c r="I10" s="35" t="s">
        <v>88</v>
      </c>
      <c r="J10" s="35" t="s">
        <v>86</v>
      </c>
      <c r="K10" s="38">
        <v>40913</v>
      </c>
      <c r="L10" s="39" t="s">
        <v>87</v>
      </c>
      <c r="M10" s="40">
        <v>43882</v>
      </c>
      <c r="N10" s="41">
        <v>1</v>
      </c>
      <c r="O10" s="42" t="str">
        <f>VLOOKUP(A10,[1]Plan1!$A$2:$A$171,1,0)</f>
        <v>93YRBB002MJ391567</v>
      </c>
      <c r="P10" s="43"/>
    </row>
    <row r="11" spans="1:16" s="42" customFormat="1" x14ac:dyDescent="0.25">
      <c r="A11" s="35" t="s">
        <v>24</v>
      </c>
      <c r="B11" s="35" t="s">
        <v>19</v>
      </c>
      <c r="C11" s="30" t="s">
        <v>84</v>
      </c>
      <c r="D11" s="35" t="s">
        <v>19</v>
      </c>
      <c r="E11" s="44"/>
      <c r="F11" s="36"/>
      <c r="G11" s="37">
        <v>2020</v>
      </c>
      <c r="H11" s="37">
        <v>2021</v>
      </c>
      <c r="I11" s="35" t="s">
        <v>88</v>
      </c>
      <c r="J11" s="35" t="s">
        <v>86</v>
      </c>
      <c r="K11" s="38">
        <v>40913</v>
      </c>
      <c r="L11" s="39" t="s">
        <v>87</v>
      </c>
      <c r="M11" s="40">
        <v>43882</v>
      </c>
      <c r="N11" s="41">
        <v>1</v>
      </c>
      <c r="O11" s="42" t="str">
        <f>VLOOKUP(A11,[1]Plan1!$A$2:$A$171,1,0)</f>
        <v>93YRBB004MJ392204</v>
      </c>
      <c r="P11" s="43"/>
    </row>
    <row r="12" spans="1:16" s="42" customFormat="1" x14ac:dyDescent="0.25">
      <c r="A12" s="35" t="s">
        <v>25</v>
      </c>
      <c r="B12" s="35" t="s">
        <v>19</v>
      </c>
      <c r="C12" s="30" t="s">
        <v>84</v>
      </c>
      <c r="D12" s="35" t="s">
        <v>19</v>
      </c>
      <c r="E12" s="44"/>
      <c r="F12" s="36"/>
      <c r="G12" s="37">
        <v>2020</v>
      </c>
      <c r="H12" s="37">
        <v>2021</v>
      </c>
      <c r="I12" s="35" t="s">
        <v>88</v>
      </c>
      <c r="J12" s="35" t="s">
        <v>86</v>
      </c>
      <c r="K12" s="38">
        <v>40913</v>
      </c>
      <c r="L12" s="39" t="s">
        <v>87</v>
      </c>
      <c r="M12" s="40">
        <v>43882</v>
      </c>
      <c r="N12" s="41">
        <v>1</v>
      </c>
      <c r="O12" s="42" t="str">
        <f>VLOOKUP(A12,[1]Plan1!$A$2:$A$171,1,0)</f>
        <v>93YRBB006MJ392091</v>
      </c>
      <c r="P12" s="43"/>
    </row>
    <row r="13" spans="1:16" s="42" customFormat="1" x14ac:dyDescent="0.25">
      <c r="A13" s="35" t="s">
        <v>26</v>
      </c>
      <c r="B13" s="35" t="s">
        <v>19</v>
      </c>
      <c r="C13" s="30" t="s">
        <v>84</v>
      </c>
      <c r="D13" s="35" t="s">
        <v>19</v>
      </c>
      <c r="E13" s="44"/>
      <c r="F13" s="36"/>
      <c r="G13" s="37">
        <v>2020</v>
      </c>
      <c r="H13" s="37">
        <v>2021</v>
      </c>
      <c r="I13" s="35" t="s">
        <v>88</v>
      </c>
      <c r="J13" s="35" t="s">
        <v>86</v>
      </c>
      <c r="K13" s="38">
        <v>40913</v>
      </c>
      <c r="L13" s="39" t="s">
        <v>87</v>
      </c>
      <c r="M13" s="40">
        <v>43882</v>
      </c>
      <c r="N13" s="41">
        <v>1</v>
      </c>
      <c r="O13" s="42" t="str">
        <f>VLOOKUP(A13,[1]Plan1!$A$2:$A$171,1,0)</f>
        <v>93YRBB007MJ392200</v>
      </c>
      <c r="P13" s="43"/>
    </row>
    <row r="14" spans="1:16" s="42" customFormat="1" x14ac:dyDescent="0.25">
      <c r="A14" s="35" t="s">
        <v>27</v>
      </c>
      <c r="B14" s="35" t="s">
        <v>19</v>
      </c>
      <c r="C14" s="30" t="s">
        <v>84</v>
      </c>
      <c r="D14" s="35" t="s">
        <v>19</v>
      </c>
      <c r="E14" s="44"/>
      <c r="F14" s="36"/>
      <c r="G14" s="37">
        <v>2020</v>
      </c>
      <c r="H14" s="37">
        <v>2021</v>
      </c>
      <c r="I14" s="35" t="s">
        <v>88</v>
      </c>
      <c r="J14" s="35" t="s">
        <v>86</v>
      </c>
      <c r="K14" s="38">
        <v>40913</v>
      </c>
      <c r="L14" s="39" t="s">
        <v>87</v>
      </c>
      <c r="M14" s="40">
        <v>43882</v>
      </c>
      <c r="N14" s="41">
        <v>1</v>
      </c>
      <c r="O14" s="42" t="str">
        <f>VLOOKUP(A14,[1]Plan1!$A$2:$A$171,1,0)</f>
        <v>93YRBB009MJ392201</v>
      </c>
      <c r="P14" s="43"/>
    </row>
    <row r="15" spans="1:16" s="42" customFormat="1" x14ac:dyDescent="0.25">
      <c r="A15" s="35" t="s">
        <v>28</v>
      </c>
      <c r="B15" s="35" t="s">
        <v>19</v>
      </c>
      <c r="C15" s="30" t="s">
        <v>84</v>
      </c>
      <c r="D15" s="35" t="s">
        <v>19</v>
      </c>
      <c r="E15" s="44"/>
      <c r="F15" s="36"/>
      <c r="G15" s="37">
        <v>2020</v>
      </c>
      <c r="H15" s="37">
        <v>2021</v>
      </c>
      <c r="I15" s="35" t="s">
        <v>88</v>
      </c>
      <c r="J15" s="35" t="s">
        <v>86</v>
      </c>
      <c r="K15" s="38">
        <v>40913</v>
      </c>
      <c r="L15" s="39" t="s">
        <v>87</v>
      </c>
      <c r="M15" s="40">
        <v>43882</v>
      </c>
      <c r="N15" s="41">
        <v>1</v>
      </c>
      <c r="O15" s="42" t="str">
        <f>VLOOKUP(A15,[1]Plan1!$A$2:$A$171,1,0)</f>
        <v>93YRBB002MJ391200</v>
      </c>
      <c r="P15" s="43"/>
    </row>
    <row r="16" spans="1:16" s="42" customFormat="1" x14ac:dyDescent="0.25">
      <c r="A16" s="35" t="s">
        <v>29</v>
      </c>
      <c r="B16" s="35" t="s">
        <v>19</v>
      </c>
      <c r="C16" s="30" t="s">
        <v>84</v>
      </c>
      <c r="D16" s="35" t="s">
        <v>19</v>
      </c>
      <c r="E16" s="44"/>
      <c r="F16" s="36"/>
      <c r="G16" s="37">
        <v>2020</v>
      </c>
      <c r="H16" s="37">
        <v>2021</v>
      </c>
      <c r="I16" s="35" t="s">
        <v>88</v>
      </c>
      <c r="J16" s="35" t="s">
        <v>86</v>
      </c>
      <c r="K16" s="38">
        <v>40913</v>
      </c>
      <c r="L16" s="39" t="s">
        <v>87</v>
      </c>
      <c r="M16" s="40">
        <v>43882</v>
      </c>
      <c r="N16" s="41">
        <v>1</v>
      </c>
      <c r="O16" s="42" t="str">
        <f>VLOOKUP(A16,[1]Plan1!$A$2:$A$171,1,0)</f>
        <v>93YRBB00XMJ391218</v>
      </c>
      <c r="P16" s="43"/>
    </row>
    <row r="17" spans="1:16" s="42" customFormat="1" x14ac:dyDescent="0.25">
      <c r="A17" s="35" t="s">
        <v>30</v>
      </c>
      <c r="B17" s="35" t="s">
        <v>19</v>
      </c>
      <c r="C17" s="30" t="s">
        <v>84</v>
      </c>
      <c r="D17" s="35" t="s">
        <v>19</v>
      </c>
      <c r="E17" s="44"/>
      <c r="F17" s="36"/>
      <c r="G17" s="37">
        <v>2020</v>
      </c>
      <c r="H17" s="37">
        <v>2021</v>
      </c>
      <c r="I17" s="35" t="s">
        <v>88</v>
      </c>
      <c r="J17" s="35" t="s">
        <v>86</v>
      </c>
      <c r="K17" s="38">
        <v>40913</v>
      </c>
      <c r="L17" s="39" t="s">
        <v>87</v>
      </c>
      <c r="M17" s="40">
        <v>43882</v>
      </c>
      <c r="N17" s="41">
        <v>1</v>
      </c>
      <c r="O17" s="42" t="str">
        <f>VLOOKUP(A17,[1]Plan1!$A$2:$A$171,1,0)</f>
        <v>93YRBB009MJ391565</v>
      </c>
      <c r="P17" s="43"/>
    </row>
    <row r="18" spans="1:16" s="42" customFormat="1" x14ac:dyDescent="0.25">
      <c r="A18" s="35" t="s">
        <v>31</v>
      </c>
      <c r="B18" s="35" t="s">
        <v>19</v>
      </c>
      <c r="C18" s="30" t="s">
        <v>84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88</v>
      </c>
      <c r="J18" s="35" t="s">
        <v>86</v>
      </c>
      <c r="K18" s="38">
        <v>40913</v>
      </c>
      <c r="L18" s="39" t="s">
        <v>87</v>
      </c>
      <c r="M18" s="40">
        <v>43882</v>
      </c>
      <c r="N18" s="41">
        <v>1</v>
      </c>
      <c r="O18" s="42" t="str">
        <f>VLOOKUP(A18,[1]Plan1!$A$2:$A$171,1,0)</f>
        <v>93YRBB006MJ391006</v>
      </c>
      <c r="P18" s="43"/>
    </row>
    <row r="19" spans="1:16" s="42" customFormat="1" x14ac:dyDescent="0.25">
      <c r="A19" s="35" t="s">
        <v>32</v>
      </c>
      <c r="B19" s="35" t="s">
        <v>19</v>
      </c>
      <c r="C19" s="30" t="s">
        <v>84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88</v>
      </c>
      <c r="J19" s="35" t="s">
        <v>86</v>
      </c>
      <c r="K19" s="38">
        <v>40913</v>
      </c>
      <c r="L19" s="39" t="s">
        <v>87</v>
      </c>
      <c r="M19" s="40">
        <v>43882</v>
      </c>
      <c r="N19" s="41">
        <v>1</v>
      </c>
      <c r="O19" s="42" t="str">
        <f>VLOOKUP(A19,[1]Plan1!$A$2:$A$171,1,0)</f>
        <v>93YRBB000MJ391566</v>
      </c>
      <c r="P19" s="43"/>
    </row>
    <row r="20" spans="1:16" s="42" customFormat="1" x14ac:dyDescent="0.25">
      <c r="A20" s="35" t="s">
        <v>33</v>
      </c>
      <c r="B20" s="35" t="s">
        <v>19</v>
      </c>
      <c r="C20" s="30" t="s">
        <v>84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88</v>
      </c>
      <c r="J20" s="35" t="s">
        <v>86</v>
      </c>
      <c r="K20" s="38">
        <v>40913</v>
      </c>
      <c r="L20" s="39" t="s">
        <v>87</v>
      </c>
      <c r="M20" s="40">
        <v>43882</v>
      </c>
      <c r="N20" s="41">
        <v>1</v>
      </c>
      <c r="O20" s="42" t="str">
        <f>VLOOKUP(A20,[1]Plan1!$A$2:$A$171,1,0)</f>
        <v>93YRBB009MJ389945</v>
      </c>
      <c r="P20" s="43"/>
    </row>
    <row r="21" spans="1:16" s="42" customFormat="1" x14ac:dyDescent="0.25">
      <c r="A21" s="35" t="s">
        <v>34</v>
      </c>
      <c r="B21" s="35" t="s">
        <v>19</v>
      </c>
      <c r="C21" s="30" t="s">
        <v>84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88</v>
      </c>
      <c r="J21" s="35" t="s">
        <v>86</v>
      </c>
      <c r="K21" s="38">
        <v>40913</v>
      </c>
      <c r="L21" s="39" t="s">
        <v>87</v>
      </c>
      <c r="M21" s="40">
        <v>43882</v>
      </c>
      <c r="N21" s="41">
        <v>1</v>
      </c>
      <c r="O21" s="42" t="str">
        <f>VLOOKUP(A21,[1]Plan1!$A$2:$A$171,1,0)</f>
        <v>93YRBB003MJ392095</v>
      </c>
      <c r="P21" s="43"/>
    </row>
    <row r="22" spans="1:16" s="42" customFormat="1" x14ac:dyDescent="0.25">
      <c r="A22" s="35" t="s">
        <v>35</v>
      </c>
      <c r="B22" s="35" t="s">
        <v>19</v>
      </c>
      <c r="C22" s="30" t="s">
        <v>84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88</v>
      </c>
      <c r="J22" s="35" t="s">
        <v>86</v>
      </c>
      <c r="K22" s="38">
        <v>40913</v>
      </c>
      <c r="L22" s="39" t="s">
        <v>87</v>
      </c>
      <c r="M22" s="40">
        <v>43882</v>
      </c>
      <c r="N22" s="41">
        <v>1</v>
      </c>
      <c r="O22" s="42" t="str">
        <f>VLOOKUP(A22,[1]Plan1!$A$2:$A$171,1,0)</f>
        <v>93YRBB000MJ390482</v>
      </c>
      <c r="P22" s="43"/>
    </row>
    <row r="23" spans="1:16" s="42" customFormat="1" x14ac:dyDescent="0.25">
      <c r="A23" s="44" t="s">
        <v>36</v>
      </c>
      <c r="B23" s="35" t="s">
        <v>19</v>
      </c>
      <c r="C23" s="30" t="s">
        <v>84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88</v>
      </c>
      <c r="J23" s="35" t="s">
        <v>86</v>
      </c>
      <c r="K23" s="38">
        <v>40913</v>
      </c>
      <c r="L23" s="39" t="s">
        <v>87</v>
      </c>
      <c r="M23" s="40">
        <v>43882</v>
      </c>
      <c r="N23" s="41">
        <v>1</v>
      </c>
      <c r="O23" s="42" t="str">
        <f>VLOOKUP(A23,[1]Plan1!$A$2:$A$171,1,0)</f>
        <v>93YRBB001MJ391902</v>
      </c>
      <c r="P23" s="43"/>
    </row>
    <row r="24" spans="1:16" s="42" customFormat="1" x14ac:dyDescent="0.25">
      <c r="A24" s="44" t="s">
        <v>37</v>
      </c>
      <c r="B24" s="35" t="s">
        <v>19</v>
      </c>
      <c r="C24" s="30" t="s">
        <v>84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88</v>
      </c>
      <c r="J24" s="35" t="s">
        <v>86</v>
      </c>
      <c r="K24" s="38">
        <v>40913</v>
      </c>
      <c r="L24" s="39" t="s">
        <v>87</v>
      </c>
      <c r="M24" s="40">
        <v>43882</v>
      </c>
      <c r="N24" s="41">
        <v>1</v>
      </c>
      <c r="O24" s="42" t="str">
        <f>VLOOKUP(A24,[1]Plan1!$A$2:$A$171,1,0)</f>
        <v>93YRBB003MJ391903</v>
      </c>
      <c r="P24" s="43"/>
    </row>
    <row r="25" spans="1:16" s="42" customFormat="1" x14ac:dyDescent="0.25">
      <c r="A25" s="44" t="s">
        <v>38</v>
      </c>
      <c r="B25" s="35" t="s">
        <v>19</v>
      </c>
      <c r="C25" s="30" t="s">
        <v>84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88</v>
      </c>
      <c r="J25" s="35" t="s">
        <v>86</v>
      </c>
      <c r="K25" s="38">
        <v>40913</v>
      </c>
      <c r="L25" s="39" t="s">
        <v>87</v>
      </c>
      <c r="M25" s="40">
        <v>43882</v>
      </c>
      <c r="N25" s="41">
        <v>1</v>
      </c>
      <c r="O25" s="42" t="str">
        <f>VLOOKUP(A25,[1]Plan1!$A$2:$A$171,1,0)</f>
        <v>93YRBB002MJ392010</v>
      </c>
      <c r="P25" s="43"/>
    </row>
    <row r="26" spans="1:16" s="42" customFormat="1" x14ac:dyDescent="0.25">
      <c r="A26" s="44" t="s">
        <v>39</v>
      </c>
      <c r="B26" s="35" t="s">
        <v>19</v>
      </c>
      <c r="C26" s="30" t="s">
        <v>84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88</v>
      </c>
      <c r="J26" s="35" t="s">
        <v>86</v>
      </c>
      <c r="K26" s="38">
        <v>40913</v>
      </c>
      <c r="L26" s="39" t="s">
        <v>87</v>
      </c>
      <c r="M26" s="40">
        <v>43882</v>
      </c>
      <c r="N26" s="41">
        <v>1</v>
      </c>
      <c r="O26" s="42" t="str">
        <f>VLOOKUP(A26,[1]Plan1!$A$2:$A$171,1,0)</f>
        <v>93YRBB003MJ392016</v>
      </c>
      <c r="P26" s="43"/>
    </row>
    <row r="27" spans="1:16" s="42" customFormat="1" x14ac:dyDescent="0.25">
      <c r="A27" s="44" t="s">
        <v>40</v>
      </c>
      <c r="B27" s="35" t="s">
        <v>19</v>
      </c>
      <c r="C27" s="30" t="s">
        <v>84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88</v>
      </c>
      <c r="J27" s="35" t="s">
        <v>86</v>
      </c>
      <c r="K27" s="38">
        <v>40913</v>
      </c>
      <c r="L27" s="39" t="s">
        <v>87</v>
      </c>
      <c r="M27" s="40">
        <v>43882</v>
      </c>
      <c r="N27" s="41">
        <v>1</v>
      </c>
      <c r="O27" s="42" t="str">
        <f>VLOOKUP(A27,[1]Plan1!$A$2:$A$171,1,0)</f>
        <v>93YRBB004MJ392011</v>
      </c>
      <c r="P27" s="43"/>
    </row>
    <row r="28" spans="1:16" s="42" customFormat="1" x14ac:dyDescent="0.25">
      <c r="A28" s="44" t="s">
        <v>41</v>
      </c>
      <c r="B28" s="35" t="s">
        <v>19</v>
      </c>
      <c r="C28" s="30" t="s">
        <v>84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88</v>
      </c>
      <c r="J28" s="35" t="s">
        <v>86</v>
      </c>
      <c r="K28" s="38">
        <v>40913</v>
      </c>
      <c r="L28" s="39" t="s">
        <v>87</v>
      </c>
      <c r="M28" s="40">
        <v>43882</v>
      </c>
      <c r="N28" s="41">
        <v>1</v>
      </c>
      <c r="O28" s="42" t="str">
        <f>VLOOKUP(A28,[1]Plan1!$A$2:$A$171,1,0)</f>
        <v>93YRBB006MJ390695</v>
      </c>
      <c r="P28" s="43"/>
    </row>
    <row r="29" spans="1:16" x14ac:dyDescent="0.25">
      <c r="A29" s="35" t="s">
        <v>42</v>
      </c>
      <c r="B29" s="35" t="s">
        <v>19</v>
      </c>
      <c r="C29" s="30" t="s">
        <v>84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88</v>
      </c>
      <c r="J29" s="35" t="s">
        <v>86</v>
      </c>
      <c r="K29" s="38">
        <v>40913</v>
      </c>
      <c r="L29" s="39" t="s">
        <v>87</v>
      </c>
      <c r="M29" s="40">
        <v>43867</v>
      </c>
      <c r="N29" s="41">
        <v>1</v>
      </c>
      <c r="O29" s="42" t="str">
        <f>VLOOKUP(A29,[1]Plan1!$A$2:$A$171,1,0)</f>
        <v>93YRBB005MJ384466</v>
      </c>
      <c r="P29" s="34"/>
    </row>
    <row r="30" spans="1:16" x14ac:dyDescent="0.25">
      <c r="A30" s="35" t="s">
        <v>43</v>
      </c>
      <c r="B30" s="35" t="s">
        <v>19</v>
      </c>
      <c r="C30" s="30" t="s">
        <v>84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88</v>
      </c>
      <c r="J30" s="35" t="s">
        <v>86</v>
      </c>
      <c r="K30" s="38">
        <v>40913</v>
      </c>
      <c r="L30" s="39" t="s">
        <v>87</v>
      </c>
      <c r="M30" s="40">
        <v>43868</v>
      </c>
      <c r="N30" s="41">
        <v>1</v>
      </c>
      <c r="O30" s="42" t="str">
        <f>VLOOKUP(A30,[1]Plan1!$A$2:$A$171,1,0)</f>
        <v>93YRBB001MJ386070</v>
      </c>
      <c r="P30" s="34"/>
    </row>
    <row r="31" spans="1:16" x14ac:dyDescent="0.25">
      <c r="A31" s="35" t="s">
        <v>44</v>
      </c>
      <c r="B31" s="35" t="s">
        <v>19</v>
      </c>
      <c r="C31" s="30" t="s">
        <v>84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88</v>
      </c>
      <c r="J31" s="35" t="s">
        <v>86</v>
      </c>
      <c r="K31" s="38">
        <v>40913</v>
      </c>
      <c r="L31" s="39" t="s">
        <v>87</v>
      </c>
      <c r="M31" s="40">
        <v>43868</v>
      </c>
      <c r="N31" s="41">
        <v>1</v>
      </c>
      <c r="O31" s="42" t="str">
        <f>VLOOKUP(A31,[1]Plan1!$A$2:$A$171,1,0)</f>
        <v>93YRBB000MJ385931</v>
      </c>
      <c r="P31" s="34"/>
    </row>
    <row r="32" spans="1:16" x14ac:dyDescent="0.25">
      <c r="A32" s="35" t="s">
        <v>45</v>
      </c>
      <c r="B32" s="35" t="s">
        <v>19</v>
      </c>
      <c r="C32" s="30" t="s">
        <v>84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88</v>
      </c>
      <c r="J32" s="35" t="s">
        <v>86</v>
      </c>
      <c r="K32" s="38">
        <v>40913</v>
      </c>
      <c r="L32" s="39" t="s">
        <v>87</v>
      </c>
      <c r="M32" s="40">
        <v>43868</v>
      </c>
      <c r="N32" s="41">
        <v>1</v>
      </c>
      <c r="O32" s="42" t="str">
        <f>VLOOKUP(A32,[1]Plan1!$A$2:$A$171,1,0)</f>
        <v>93YRBB007MJ386056</v>
      </c>
      <c r="P32" s="34"/>
    </row>
    <row r="33" spans="1:16" x14ac:dyDescent="0.25">
      <c r="A33" s="35" t="s">
        <v>46</v>
      </c>
      <c r="B33" s="35" t="s">
        <v>19</v>
      </c>
      <c r="C33" s="30" t="s">
        <v>84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88</v>
      </c>
      <c r="J33" s="35" t="s">
        <v>86</v>
      </c>
      <c r="K33" s="38">
        <v>40913</v>
      </c>
      <c r="L33" s="39" t="s">
        <v>87</v>
      </c>
      <c r="M33" s="40">
        <v>43868</v>
      </c>
      <c r="N33" s="41">
        <v>1</v>
      </c>
      <c r="O33" s="42" t="str">
        <f>VLOOKUP(A33,[1]Plan1!$A$2:$A$171,1,0)</f>
        <v>93YRBB001MJ386120</v>
      </c>
      <c r="P33" s="34"/>
    </row>
    <row r="34" spans="1:16" x14ac:dyDescent="0.25">
      <c r="A34" s="32" t="s">
        <v>47</v>
      </c>
      <c r="B34" s="35" t="s">
        <v>19</v>
      </c>
      <c r="C34" s="30" t="s">
        <v>84</v>
      </c>
      <c r="D34" s="35" t="s">
        <v>19</v>
      </c>
      <c r="F34" s="33"/>
      <c r="G34" s="37">
        <v>2020</v>
      </c>
      <c r="H34" s="37">
        <v>2021</v>
      </c>
      <c r="I34" s="35" t="s">
        <v>88</v>
      </c>
      <c r="J34" s="35" t="s">
        <v>86</v>
      </c>
      <c r="K34" s="38">
        <v>40913</v>
      </c>
      <c r="L34" s="39" t="s">
        <v>87</v>
      </c>
      <c r="M34" s="31">
        <v>43868</v>
      </c>
      <c r="N34" s="41">
        <v>1</v>
      </c>
      <c r="O34" s="42" t="str">
        <f>VLOOKUP(A34,[1]Plan1!$A$2:$A$171,1,0)</f>
        <v>93YRBB003MJ386622</v>
      </c>
      <c r="P34" s="34"/>
    </row>
    <row r="35" spans="1:16" x14ac:dyDescent="0.25">
      <c r="A35" s="32" t="s">
        <v>48</v>
      </c>
      <c r="B35" s="35" t="s">
        <v>19</v>
      </c>
      <c r="C35" s="30" t="s">
        <v>84</v>
      </c>
      <c r="D35" s="35" t="s">
        <v>19</v>
      </c>
      <c r="F35" s="33"/>
      <c r="G35" s="37">
        <v>2020</v>
      </c>
      <c r="H35" s="37">
        <v>2021</v>
      </c>
      <c r="I35" s="35" t="s">
        <v>88</v>
      </c>
      <c r="J35" s="35" t="s">
        <v>86</v>
      </c>
      <c r="K35" s="38">
        <v>40913</v>
      </c>
      <c r="L35" s="39" t="s">
        <v>87</v>
      </c>
      <c r="M35" s="31">
        <v>43868</v>
      </c>
      <c r="N35" s="41">
        <v>1</v>
      </c>
      <c r="O35" s="42" t="str">
        <f>VLOOKUP(A35,[1]Plan1!$A$2:$A$171,1,0)</f>
        <v>93YRBB002MJ386272</v>
      </c>
      <c r="P35" s="34"/>
    </row>
    <row r="36" spans="1:16" x14ac:dyDescent="0.25">
      <c r="A36" s="32" t="s">
        <v>49</v>
      </c>
      <c r="B36" s="35" t="s">
        <v>19</v>
      </c>
      <c r="C36" s="30" t="s">
        <v>84</v>
      </c>
      <c r="D36" s="35" t="s">
        <v>19</v>
      </c>
      <c r="F36" s="33"/>
      <c r="G36" s="37">
        <v>2020</v>
      </c>
      <c r="H36" s="37">
        <v>2021</v>
      </c>
      <c r="I36" s="35" t="s">
        <v>88</v>
      </c>
      <c r="J36" s="35" t="s">
        <v>86</v>
      </c>
      <c r="K36" s="38">
        <v>40913</v>
      </c>
      <c r="L36" s="39" t="s">
        <v>87</v>
      </c>
      <c r="M36" s="31">
        <v>43868</v>
      </c>
      <c r="N36" s="41">
        <v>1</v>
      </c>
      <c r="O36" s="42" t="str">
        <f>VLOOKUP(A36,[1]Plan1!$A$2:$A$171,1,0)</f>
        <v>93YRBB00XMJ386276</v>
      </c>
      <c r="P36" s="34"/>
    </row>
    <row r="37" spans="1:16" x14ac:dyDescent="0.25">
      <c r="A37" s="32" t="s">
        <v>50</v>
      </c>
      <c r="B37" s="35" t="s">
        <v>19</v>
      </c>
      <c r="C37" s="30" t="s">
        <v>84</v>
      </c>
      <c r="D37" s="35" t="s">
        <v>19</v>
      </c>
      <c r="F37" s="33"/>
      <c r="G37" s="37">
        <v>2020</v>
      </c>
      <c r="H37" s="37">
        <v>2021</v>
      </c>
      <c r="I37" s="35" t="s">
        <v>88</v>
      </c>
      <c r="J37" s="35" t="s">
        <v>86</v>
      </c>
      <c r="K37" s="38">
        <v>40913</v>
      </c>
      <c r="L37" s="39" t="s">
        <v>87</v>
      </c>
      <c r="M37" s="31">
        <v>43868</v>
      </c>
      <c r="N37" s="41">
        <v>1</v>
      </c>
      <c r="O37" s="42" t="str">
        <f>VLOOKUP(A37,[1]Plan1!$A$2:$A$171,1,0)</f>
        <v>93YRBB00XMJ386052</v>
      </c>
      <c r="P37" s="34"/>
    </row>
    <row r="38" spans="1:16" x14ac:dyDescent="0.25">
      <c r="A38" s="32" t="s">
        <v>51</v>
      </c>
      <c r="B38" s="35" t="s">
        <v>19</v>
      </c>
      <c r="C38" s="30" t="s">
        <v>84</v>
      </c>
      <c r="D38" s="35" t="s">
        <v>19</v>
      </c>
      <c r="F38" s="33"/>
      <c r="G38" s="37">
        <v>2020</v>
      </c>
      <c r="H38" s="37">
        <v>2021</v>
      </c>
      <c r="I38" s="35" t="s">
        <v>88</v>
      </c>
      <c r="J38" s="35" t="s">
        <v>86</v>
      </c>
      <c r="K38" s="38">
        <v>40913</v>
      </c>
      <c r="L38" s="39" t="s">
        <v>87</v>
      </c>
      <c r="M38" s="31">
        <v>43868</v>
      </c>
      <c r="N38" s="41">
        <v>1</v>
      </c>
      <c r="O38" s="42" t="str">
        <f>VLOOKUP(A38,[1]Plan1!$A$2:$A$171,1,0)</f>
        <v>93YRBB003MJ386071</v>
      </c>
      <c r="P38" s="34"/>
    </row>
    <row r="39" spans="1:16" x14ac:dyDescent="0.25">
      <c r="A39" s="32" t="s">
        <v>52</v>
      </c>
      <c r="B39" s="35" t="s">
        <v>19</v>
      </c>
      <c r="C39" s="30" t="s">
        <v>84</v>
      </c>
      <c r="D39" s="35" t="s">
        <v>19</v>
      </c>
      <c r="F39" s="33"/>
      <c r="G39" s="37">
        <v>2020</v>
      </c>
      <c r="H39" s="37">
        <v>2021</v>
      </c>
      <c r="I39" s="35" t="s">
        <v>88</v>
      </c>
      <c r="J39" s="35" t="s">
        <v>86</v>
      </c>
      <c r="K39" s="38">
        <v>40913</v>
      </c>
      <c r="L39" s="39" t="s">
        <v>87</v>
      </c>
      <c r="M39" s="31">
        <v>43868</v>
      </c>
      <c r="N39" s="41">
        <v>1</v>
      </c>
      <c r="O39" s="42" t="str">
        <f>VLOOKUP(A39,[1]Plan1!$A$2:$A$171,1,0)</f>
        <v>93YRBB005MJ386055</v>
      </c>
      <c r="P39" s="34"/>
    </row>
    <row r="40" spans="1:16" x14ac:dyDescent="0.25">
      <c r="A40" s="32" t="s">
        <v>53</v>
      </c>
      <c r="B40" s="35" t="s">
        <v>19</v>
      </c>
      <c r="C40" s="30" t="s">
        <v>84</v>
      </c>
      <c r="D40" s="35" t="s">
        <v>19</v>
      </c>
      <c r="F40" s="33"/>
      <c r="G40" s="37">
        <v>2020</v>
      </c>
      <c r="H40" s="37">
        <v>2021</v>
      </c>
      <c r="I40" s="35" t="s">
        <v>88</v>
      </c>
      <c r="J40" s="35" t="s">
        <v>86</v>
      </c>
      <c r="K40" s="38">
        <v>40913</v>
      </c>
      <c r="L40" s="39" t="s">
        <v>87</v>
      </c>
      <c r="M40" s="31">
        <v>43868</v>
      </c>
      <c r="N40" s="41">
        <v>1</v>
      </c>
      <c r="O40" s="42" t="str">
        <f>VLOOKUP(A40,[1]Plan1!$A$2:$A$171,1,0)</f>
        <v>93YRBB004MJ386273</v>
      </c>
      <c r="P40" s="34"/>
    </row>
    <row r="41" spans="1:16" x14ac:dyDescent="0.25">
      <c r="A41" s="32" t="s">
        <v>54</v>
      </c>
      <c r="B41" s="35" t="s">
        <v>19</v>
      </c>
      <c r="C41" s="30" t="s">
        <v>84</v>
      </c>
      <c r="D41" s="35" t="s">
        <v>19</v>
      </c>
      <c r="F41" s="33"/>
      <c r="G41" s="37">
        <v>2020</v>
      </c>
      <c r="H41" s="37">
        <v>2021</v>
      </c>
      <c r="I41" s="35" t="s">
        <v>88</v>
      </c>
      <c r="J41" s="35" t="s">
        <v>86</v>
      </c>
      <c r="K41" s="38">
        <v>40913</v>
      </c>
      <c r="L41" s="39" t="s">
        <v>87</v>
      </c>
      <c r="M41" s="31">
        <v>43868</v>
      </c>
      <c r="N41" s="41">
        <v>1</v>
      </c>
      <c r="O41" s="42" t="str">
        <f>VLOOKUP(A41,[1]Plan1!$A$2:$A$171,1,0)</f>
        <v>93YRBB000MJ386626</v>
      </c>
      <c r="P41" s="34"/>
    </row>
    <row r="42" spans="1:16" x14ac:dyDescent="0.25">
      <c r="A42" s="32" t="s">
        <v>55</v>
      </c>
      <c r="B42" s="35" t="s">
        <v>19</v>
      </c>
      <c r="C42" s="30" t="s">
        <v>84</v>
      </c>
      <c r="D42" s="35" t="s">
        <v>19</v>
      </c>
      <c r="F42" s="33"/>
      <c r="G42" s="37">
        <v>2020</v>
      </c>
      <c r="H42" s="37">
        <v>2021</v>
      </c>
      <c r="I42" s="35" t="s">
        <v>88</v>
      </c>
      <c r="J42" s="35" t="s">
        <v>86</v>
      </c>
      <c r="K42" s="38">
        <v>40913</v>
      </c>
      <c r="L42" s="39" t="s">
        <v>87</v>
      </c>
      <c r="M42" s="31">
        <v>43868</v>
      </c>
      <c r="N42" s="41">
        <v>1</v>
      </c>
      <c r="O42" s="42" t="str">
        <f>VLOOKUP(A42,[1]Plan1!$A$2:$A$171,1,0)</f>
        <v>93YRBB009MJ385880</v>
      </c>
      <c r="P42" s="34"/>
    </row>
    <row r="43" spans="1:16" x14ac:dyDescent="0.25">
      <c r="A43" s="32" t="s">
        <v>56</v>
      </c>
      <c r="B43" s="35" t="s">
        <v>19</v>
      </c>
      <c r="C43" s="30" t="s">
        <v>84</v>
      </c>
      <c r="D43" s="35" t="s">
        <v>19</v>
      </c>
      <c r="F43" s="33"/>
      <c r="G43" s="37">
        <v>2020</v>
      </c>
      <c r="H43" s="37">
        <v>2021</v>
      </c>
      <c r="I43" s="35" t="s">
        <v>88</v>
      </c>
      <c r="J43" s="35" t="s">
        <v>86</v>
      </c>
      <c r="K43" s="38">
        <v>40913</v>
      </c>
      <c r="L43" s="39" t="s">
        <v>87</v>
      </c>
      <c r="M43" s="31">
        <v>43868</v>
      </c>
      <c r="N43" s="41">
        <v>1</v>
      </c>
      <c r="O43" s="42" t="str">
        <f>VLOOKUP(A43,[1]Plan1!$A$2:$A$171,1,0)</f>
        <v>93YRBB007MJ386042</v>
      </c>
      <c r="P43" s="34"/>
    </row>
    <row r="44" spans="1:16" x14ac:dyDescent="0.25">
      <c r="A44" s="32" t="s">
        <v>57</v>
      </c>
      <c r="B44" s="35" t="s">
        <v>19</v>
      </c>
      <c r="C44" s="30" t="s">
        <v>84</v>
      </c>
      <c r="D44" s="35" t="s">
        <v>19</v>
      </c>
      <c r="F44" s="33"/>
      <c r="G44" s="37">
        <v>2020</v>
      </c>
      <c r="H44" s="37">
        <v>2021</v>
      </c>
      <c r="I44" s="35" t="s">
        <v>88</v>
      </c>
      <c r="J44" s="35" t="s">
        <v>86</v>
      </c>
      <c r="K44" s="38">
        <v>40913</v>
      </c>
      <c r="L44" s="39" t="s">
        <v>87</v>
      </c>
      <c r="M44" s="31">
        <v>43869</v>
      </c>
      <c r="N44" s="41">
        <v>1</v>
      </c>
      <c r="O44" s="42" t="str">
        <f>VLOOKUP(A44,[1]Plan1!$A$2:$A$171,1,0)</f>
        <v>93YRBB003MJ386300</v>
      </c>
      <c r="P44" s="34"/>
    </row>
    <row r="45" spans="1:16" x14ac:dyDescent="0.25">
      <c r="A45" s="32" t="s">
        <v>58</v>
      </c>
      <c r="B45" s="35" t="s">
        <v>19</v>
      </c>
      <c r="C45" s="30" t="s">
        <v>84</v>
      </c>
      <c r="D45" s="35" t="s">
        <v>19</v>
      </c>
      <c r="F45" s="33"/>
      <c r="G45" s="37">
        <v>2020</v>
      </c>
      <c r="H45" s="37">
        <v>2021</v>
      </c>
      <c r="I45" s="35" t="s">
        <v>88</v>
      </c>
      <c r="J45" s="35" t="s">
        <v>86</v>
      </c>
      <c r="K45" s="38">
        <v>40913</v>
      </c>
      <c r="L45" s="39" t="s">
        <v>87</v>
      </c>
      <c r="M45" s="31">
        <v>43869</v>
      </c>
      <c r="N45" s="41">
        <v>1</v>
      </c>
      <c r="O45" s="42" t="str">
        <f>VLOOKUP(A45,[1]Plan1!$A$2:$A$171,1,0)</f>
        <v>93YRBB005MJ386623</v>
      </c>
      <c r="P45" s="34"/>
    </row>
    <row r="46" spans="1:16" x14ac:dyDescent="0.25">
      <c r="A46" s="32" t="s">
        <v>59</v>
      </c>
      <c r="B46" s="35" t="s">
        <v>19</v>
      </c>
      <c r="C46" s="30" t="s">
        <v>84</v>
      </c>
      <c r="D46" s="35" t="s">
        <v>19</v>
      </c>
      <c r="F46" s="33"/>
      <c r="G46" s="37">
        <v>2020</v>
      </c>
      <c r="H46" s="37">
        <v>2021</v>
      </c>
      <c r="I46" s="35" t="s">
        <v>88</v>
      </c>
      <c r="J46" s="35" t="s">
        <v>86</v>
      </c>
      <c r="K46" s="38">
        <v>40913</v>
      </c>
      <c r="L46" s="39" t="s">
        <v>87</v>
      </c>
      <c r="M46" s="31">
        <v>43869</v>
      </c>
      <c r="N46" s="41">
        <v>1</v>
      </c>
      <c r="O46" s="42" t="str">
        <f>VLOOKUP(A46,[1]Plan1!$A$2:$A$171,1,0)</f>
        <v>93YRBB00XMJ383197</v>
      </c>
      <c r="P46" s="34"/>
    </row>
    <row r="47" spans="1:16" x14ac:dyDescent="0.25">
      <c r="A47" s="32" t="s">
        <v>60</v>
      </c>
      <c r="B47" s="35" t="s">
        <v>19</v>
      </c>
      <c r="C47" s="30" t="s">
        <v>84</v>
      </c>
      <c r="D47" s="35" t="s">
        <v>19</v>
      </c>
      <c r="F47" s="33"/>
      <c r="G47" s="37">
        <v>2020</v>
      </c>
      <c r="H47" s="37">
        <v>2021</v>
      </c>
      <c r="I47" s="35" t="s">
        <v>88</v>
      </c>
      <c r="J47" s="35" t="s">
        <v>86</v>
      </c>
      <c r="K47" s="38">
        <v>40913</v>
      </c>
      <c r="L47" s="39" t="s">
        <v>87</v>
      </c>
      <c r="M47" s="31">
        <v>43871</v>
      </c>
      <c r="N47" s="41">
        <v>1</v>
      </c>
      <c r="O47" s="42" t="str">
        <f>VLOOKUP(A47,[1]Plan1!$A$2:$A$171,1,0)</f>
        <v>93YRBB001MJ383136</v>
      </c>
      <c r="P47" s="34"/>
    </row>
    <row r="48" spans="1:16" x14ac:dyDescent="0.25">
      <c r="A48" s="32" t="s">
        <v>61</v>
      </c>
      <c r="B48" s="35" t="s">
        <v>19</v>
      </c>
      <c r="C48" s="30" t="s">
        <v>84</v>
      </c>
      <c r="D48" s="35" t="s">
        <v>19</v>
      </c>
      <c r="F48" s="33"/>
      <c r="G48" s="37">
        <v>2020</v>
      </c>
      <c r="H48" s="37">
        <v>2021</v>
      </c>
      <c r="I48" s="35" t="s">
        <v>88</v>
      </c>
      <c r="J48" s="35" t="s">
        <v>86</v>
      </c>
      <c r="K48" s="38">
        <v>40913</v>
      </c>
      <c r="L48" s="39" t="s">
        <v>87</v>
      </c>
      <c r="M48" s="31">
        <v>43871</v>
      </c>
      <c r="N48" s="41">
        <v>1</v>
      </c>
      <c r="O48" s="42" t="str">
        <f>VLOOKUP(A48,[1]Plan1!$A$2:$A$171,1,0)</f>
        <v>93YRBB00XMJ385967</v>
      </c>
      <c r="P48" s="34"/>
    </row>
    <row r="49" spans="1:15" x14ac:dyDescent="0.25">
      <c r="A49" s="1" t="s">
        <v>62</v>
      </c>
      <c r="B49" s="35" t="s">
        <v>19</v>
      </c>
      <c r="C49" s="30" t="s">
        <v>84</v>
      </c>
      <c r="D49" s="35" t="s">
        <v>19</v>
      </c>
      <c r="G49" s="37">
        <v>2020</v>
      </c>
      <c r="H49" s="37">
        <v>2021</v>
      </c>
      <c r="I49" s="35" t="s">
        <v>88</v>
      </c>
      <c r="J49" s="35" t="s">
        <v>86</v>
      </c>
      <c r="K49" s="38">
        <v>40913</v>
      </c>
      <c r="L49" s="39" t="s">
        <v>87</v>
      </c>
      <c r="M49" s="31">
        <v>43871</v>
      </c>
      <c r="N49" s="41">
        <v>1</v>
      </c>
      <c r="O49" s="42" t="str">
        <f>VLOOKUP(A49,[1]Plan1!$A$2:$A$171,1,0)</f>
        <v>93YRBB003MJ386121</v>
      </c>
    </row>
    <row r="50" spans="1:15" x14ac:dyDescent="0.25">
      <c r="A50" s="1" t="s">
        <v>63</v>
      </c>
      <c r="B50" s="35" t="s">
        <v>19</v>
      </c>
      <c r="C50" s="30" t="s">
        <v>84</v>
      </c>
      <c r="D50" s="35" t="s">
        <v>19</v>
      </c>
      <c r="G50" s="37">
        <v>2020</v>
      </c>
      <c r="H50" s="37">
        <v>2021</v>
      </c>
      <c r="I50" s="35" t="s">
        <v>88</v>
      </c>
      <c r="J50" s="35" t="s">
        <v>86</v>
      </c>
      <c r="K50" s="38">
        <v>40913</v>
      </c>
      <c r="L50" s="39" t="s">
        <v>87</v>
      </c>
      <c r="M50" s="31">
        <v>43871</v>
      </c>
      <c r="N50" s="41">
        <v>1</v>
      </c>
      <c r="O50" s="42" t="str">
        <f>VLOOKUP(A50,[1]Plan1!$A$2:$A$171,1,0)</f>
        <v>93YRBB009MJ386298</v>
      </c>
    </row>
    <row r="51" spans="1:15" x14ac:dyDescent="0.25">
      <c r="A51" s="1" t="s">
        <v>64</v>
      </c>
      <c r="B51" s="35" t="s">
        <v>19</v>
      </c>
      <c r="C51" s="30" t="s">
        <v>84</v>
      </c>
      <c r="D51" s="35" t="s">
        <v>19</v>
      </c>
      <c r="G51" s="37">
        <v>2020</v>
      </c>
      <c r="H51" s="37">
        <v>2021</v>
      </c>
      <c r="I51" s="35" t="s">
        <v>88</v>
      </c>
      <c r="J51" s="35" t="s">
        <v>86</v>
      </c>
      <c r="K51" s="38">
        <v>40913</v>
      </c>
      <c r="L51" s="39" t="s">
        <v>87</v>
      </c>
      <c r="M51" s="31">
        <v>43871</v>
      </c>
      <c r="N51" s="41">
        <v>1</v>
      </c>
      <c r="O51" s="42" t="str">
        <f>VLOOKUP(A51,[1]Plan1!$A$2:$A$171,1,0)</f>
        <v>93YRBB009MJ386401</v>
      </c>
    </row>
    <row r="52" spans="1:15" x14ac:dyDescent="0.25">
      <c r="A52" s="1" t="s">
        <v>65</v>
      </c>
      <c r="B52" s="35" t="s">
        <v>19</v>
      </c>
      <c r="C52" s="30" t="s">
        <v>84</v>
      </c>
      <c r="D52" s="35" t="s">
        <v>19</v>
      </c>
      <c r="G52" s="37">
        <v>2020</v>
      </c>
      <c r="H52" s="37">
        <v>2021</v>
      </c>
      <c r="I52" s="35" t="s">
        <v>88</v>
      </c>
      <c r="J52" s="35" t="s">
        <v>86</v>
      </c>
      <c r="K52" s="38">
        <v>40913</v>
      </c>
      <c r="L52" s="39" t="s">
        <v>87</v>
      </c>
      <c r="M52" s="31">
        <v>43872</v>
      </c>
      <c r="N52" s="41">
        <v>1</v>
      </c>
      <c r="O52" s="42" t="str">
        <f>VLOOKUP(A52,[1]Plan1!$A$2:$A$171,1,0)</f>
        <v>93YRBB004MJ386046</v>
      </c>
    </row>
    <row r="53" spans="1:15" x14ac:dyDescent="0.25">
      <c r="A53" s="1" t="s">
        <v>66</v>
      </c>
      <c r="B53" s="35" t="s">
        <v>19</v>
      </c>
      <c r="C53" s="30" t="s">
        <v>84</v>
      </c>
      <c r="D53" s="35" t="s">
        <v>19</v>
      </c>
      <c r="G53" s="37">
        <v>2020</v>
      </c>
      <c r="H53" s="37">
        <v>2021</v>
      </c>
      <c r="I53" s="35" t="s">
        <v>88</v>
      </c>
      <c r="J53" s="35" t="s">
        <v>86</v>
      </c>
      <c r="K53" s="38">
        <v>40913</v>
      </c>
      <c r="L53" s="39" t="s">
        <v>87</v>
      </c>
      <c r="M53" s="31">
        <v>43872</v>
      </c>
      <c r="N53" s="41">
        <v>1</v>
      </c>
      <c r="O53" s="42" t="str">
        <f>VLOOKUP(A53,[1]Plan1!$A$2:$A$171,1,0)</f>
        <v>93YRBB000MJ386402</v>
      </c>
    </row>
    <row r="54" spans="1:15" x14ac:dyDescent="0.25">
      <c r="A54" s="1" t="s">
        <v>67</v>
      </c>
      <c r="B54" s="35" t="s">
        <v>19</v>
      </c>
      <c r="C54" s="30" t="s">
        <v>84</v>
      </c>
      <c r="D54" s="35" t="s">
        <v>19</v>
      </c>
      <c r="G54" s="37">
        <v>2020</v>
      </c>
      <c r="H54" s="37">
        <v>2021</v>
      </c>
      <c r="I54" s="35" t="s">
        <v>88</v>
      </c>
      <c r="J54" s="35" t="s">
        <v>86</v>
      </c>
      <c r="K54" s="38">
        <v>40913</v>
      </c>
      <c r="L54" s="39" t="s">
        <v>87</v>
      </c>
      <c r="M54" s="31">
        <v>43872</v>
      </c>
      <c r="N54" s="41">
        <v>1</v>
      </c>
      <c r="O54" s="42" t="str">
        <f>VLOOKUP(A54,[1]Plan1!$A$2:$A$171,1,0)</f>
        <v>93YRBB000MJ386254</v>
      </c>
    </row>
    <row r="55" spans="1:15" x14ac:dyDescent="0.25">
      <c r="A55" s="1" t="s">
        <v>68</v>
      </c>
      <c r="B55" s="35" t="s">
        <v>19</v>
      </c>
      <c r="C55" s="30" t="s">
        <v>84</v>
      </c>
      <c r="D55" s="35" t="s">
        <v>19</v>
      </c>
      <c r="G55" s="37">
        <v>2020</v>
      </c>
      <c r="H55" s="37">
        <v>2021</v>
      </c>
      <c r="I55" s="35" t="s">
        <v>88</v>
      </c>
      <c r="J55" s="35" t="s">
        <v>86</v>
      </c>
      <c r="K55" s="38">
        <v>40913</v>
      </c>
      <c r="L55" s="39" t="s">
        <v>87</v>
      </c>
      <c r="M55" s="31">
        <v>43872</v>
      </c>
      <c r="N55" s="41">
        <v>1</v>
      </c>
      <c r="O55" s="42" t="str">
        <f>VLOOKUP(A55,[1]Plan1!$A$2:$A$171,1,0)</f>
        <v>93YRBB003MJ386197</v>
      </c>
    </row>
    <row r="56" spans="1:15" x14ac:dyDescent="0.25">
      <c r="A56" s="1" t="s">
        <v>69</v>
      </c>
      <c r="B56" s="35" t="s">
        <v>19</v>
      </c>
      <c r="C56" s="30" t="s">
        <v>84</v>
      </c>
      <c r="D56" s="35" t="s">
        <v>19</v>
      </c>
      <c r="G56" s="37">
        <v>2020</v>
      </c>
      <c r="H56" s="37">
        <v>2021</v>
      </c>
      <c r="I56" s="35" t="s">
        <v>88</v>
      </c>
      <c r="J56" s="35" t="s">
        <v>86</v>
      </c>
      <c r="K56" s="38">
        <v>40913</v>
      </c>
      <c r="L56" s="39" t="s">
        <v>87</v>
      </c>
      <c r="M56" s="31">
        <v>43872</v>
      </c>
      <c r="N56" s="41">
        <v>1</v>
      </c>
      <c r="O56" s="42" t="str">
        <f>VLOOKUP(A56,[1]Plan1!$A$2:$A$171,1,0)</f>
        <v>93YRBB003MJ386054</v>
      </c>
    </row>
    <row r="57" spans="1:15" x14ac:dyDescent="0.25">
      <c r="A57" s="1" t="s">
        <v>70</v>
      </c>
      <c r="B57" s="35" t="s">
        <v>19</v>
      </c>
      <c r="C57" s="30" t="s">
        <v>84</v>
      </c>
      <c r="D57" s="35" t="s">
        <v>19</v>
      </c>
      <c r="G57" s="37">
        <v>2020</v>
      </c>
      <c r="H57" s="37">
        <v>2021</v>
      </c>
      <c r="I57" s="35" t="s">
        <v>88</v>
      </c>
      <c r="J57" s="35" t="s">
        <v>86</v>
      </c>
      <c r="K57" s="38">
        <v>40913</v>
      </c>
      <c r="L57" s="39" t="s">
        <v>87</v>
      </c>
      <c r="M57" s="31">
        <v>43872</v>
      </c>
      <c r="N57" s="41">
        <v>1</v>
      </c>
      <c r="O57" s="42" t="str">
        <f>VLOOKUP(A57,[1]Plan1!$A$2:$A$171,1,0)</f>
        <v>93YRBB002MJ386255</v>
      </c>
    </row>
    <row r="58" spans="1:15" x14ac:dyDescent="0.25">
      <c r="A58" s="1" t="s">
        <v>71</v>
      </c>
      <c r="B58" s="35" t="s">
        <v>19</v>
      </c>
      <c r="C58" s="30" t="s">
        <v>84</v>
      </c>
      <c r="D58" s="35" t="s">
        <v>19</v>
      </c>
      <c r="G58" s="37">
        <v>2020</v>
      </c>
      <c r="H58" s="37">
        <v>2021</v>
      </c>
      <c r="I58" s="35" t="s">
        <v>88</v>
      </c>
      <c r="J58" s="35" t="s">
        <v>86</v>
      </c>
      <c r="K58" s="38">
        <v>40913</v>
      </c>
      <c r="L58" s="39" t="s">
        <v>87</v>
      </c>
      <c r="M58" s="31">
        <v>43872</v>
      </c>
      <c r="N58" s="41">
        <v>1</v>
      </c>
      <c r="O58" s="42" t="str">
        <f>VLOOKUP(A58,[1]Plan1!$A$2:$A$171,1,0)</f>
        <v>93YRBB009MJ385927</v>
      </c>
    </row>
    <row r="59" spans="1:15" x14ac:dyDescent="0.25">
      <c r="A59" s="1" t="s">
        <v>72</v>
      </c>
      <c r="B59" s="35" t="s">
        <v>19</v>
      </c>
      <c r="C59" s="30" t="s">
        <v>84</v>
      </c>
      <c r="D59" s="35" t="s">
        <v>19</v>
      </c>
      <c r="G59" s="37">
        <v>2020</v>
      </c>
      <c r="H59" s="37">
        <v>2021</v>
      </c>
      <c r="I59" s="35" t="s">
        <v>88</v>
      </c>
      <c r="J59" s="35" t="s">
        <v>86</v>
      </c>
      <c r="K59" s="38">
        <v>40913</v>
      </c>
      <c r="L59" s="39" t="s">
        <v>87</v>
      </c>
      <c r="M59" s="31">
        <v>43872</v>
      </c>
      <c r="N59" s="41">
        <v>1</v>
      </c>
      <c r="O59" s="42" t="str">
        <f>VLOOKUP(A59,[1]Plan1!$A$2:$A$171,1,0)</f>
        <v>93YRBB007MJ386624</v>
      </c>
    </row>
    <row r="60" spans="1:15" x14ac:dyDescent="0.25">
      <c r="A60" s="1" t="s">
        <v>73</v>
      </c>
      <c r="B60" s="35" t="s">
        <v>19</v>
      </c>
      <c r="C60" s="30" t="s">
        <v>84</v>
      </c>
      <c r="D60" s="35" t="s">
        <v>19</v>
      </c>
      <c r="G60" s="37">
        <v>2020</v>
      </c>
      <c r="H60" s="37">
        <v>2021</v>
      </c>
      <c r="I60" s="35" t="s">
        <v>88</v>
      </c>
      <c r="J60" s="35" t="s">
        <v>86</v>
      </c>
      <c r="K60" s="38">
        <v>40913</v>
      </c>
      <c r="L60" s="39" t="s">
        <v>87</v>
      </c>
      <c r="M60" s="31">
        <v>43872</v>
      </c>
      <c r="N60" s="41">
        <v>1</v>
      </c>
      <c r="O60" s="42" t="str">
        <f>VLOOKUP(A60,[1]Plan1!$A$2:$A$171,1,0)</f>
        <v>93YRBB007MJ386302</v>
      </c>
    </row>
    <row r="61" spans="1:15" x14ac:dyDescent="0.25">
      <c r="A61" s="1" t="s">
        <v>74</v>
      </c>
      <c r="B61" s="35" t="s">
        <v>19</v>
      </c>
      <c r="C61" s="30" t="s">
        <v>84</v>
      </c>
      <c r="D61" s="35" t="s">
        <v>19</v>
      </c>
      <c r="G61" s="37">
        <v>2020</v>
      </c>
      <c r="H61" s="37">
        <v>2021</v>
      </c>
      <c r="I61" s="35" t="s">
        <v>88</v>
      </c>
      <c r="J61" s="2" t="s">
        <v>86</v>
      </c>
      <c r="K61" s="3">
        <v>40913</v>
      </c>
      <c r="L61" s="4" t="s">
        <v>87</v>
      </c>
      <c r="M61" s="31">
        <v>43872</v>
      </c>
      <c r="N61" s="41">
        <v>1</v>
      </c>
      <c r="O61" s="42" t="str">
        <f>VLOOKUP(A61,[1]Plan1!$A$2:$A$171,1,0)</f>
        <v>93YRBB006MJ386274</v>
      </c>
    </row>
    <row r="62" spans="1:15" x14ac:dyDescent="0.25">
      <c r="A62" s="1" t="s">
        <v>75</v>
      </c>
      <c r="B62" s="35" t="s">
        <v>19</v>
      </c>
      <c r="C62" s="30" t="s">
        <v>84</v>
      </c>
      <c r="D62" s="35" t="s">
        <v>19</v>
      </c>
      <c r="G62" s="37">
        <v>2020</v>
      </c>
      <c r="H62" s="37">
        <v>2021</v>
      </c>
      <c r="I62" s="35" t="s">
        <v>88</v>
      </c>
      <c r="J62" s="2" t="s">
        <v>86</v>
      </c>
      <c r="K62" s="3">
        <v>40913</v>
      </c>
      <c r="L62" s="4" t="s">
        <v>87</v>
      </c>
      <c r="M62" s="31">
        <v>43872</v>
      </c>
      <c r="N62" s="41">
        <v>1</v>
      </c>
      <c r="O62" s="42" t="str">
        <f>VLOOKUP(A62,[1]Plan1!$A$2:$A$171,1,0)</f>
        <v>93YRBB006MJ386050</v>
      </c>
    </row>
    <row r="63" spans="1:15" x14ac:dyDescent="0.25">
      <c r="A63" s="1" t="s">
        <v>76</v>
      </c>
      <c r="B63" s="35" t="s">
        <v>19</v>
      </c>
      <c r="C63" s="30" t="s">
        <v>84</v>
      </c>
      <c r="D63" s="35" t="s">
        <v>19</v>
      </c>
      <c r="G63" s="37">
        <v>2020</v>
      </c>
      <c r="H63" s="37">
        <v>2021</v>
      </c>
      <c r="I63" s="35" t="s">
        <v>88</v>
      </c>
      <c r="J63" s="2" t="s">
        <v>86</v>
      </c>
      <c r="K63" s="3">
        <v>40913</v>
      </c>
      <c r="L63" s="4" t="s">
        <v>87</v>
      </c>
      <c r="M63" s="31">
        <v>43872</v>
      </c>
      <c r="N63" s="41">
        <v>1</v>
      </c>
      <c r="O63" s="42" t="str">
        <f>VLOOKUP(A63,[1]Plan1!$A$2:$A$171,1,0)</f>
        <v>93YRBB009MJ386253</v>
      </c>
    </row>
    <row r="64" spans="1:15" x14ac:dyDescent="0.25">
      <c r="A64" s="1" t="s">
        <v>77</v>
      </c>
      <c r="B64" s="35" t="s">
        <v>19</v>
      </c>
      <c r="C64" s="30" t="s">
        <v>84</v>
      </c>
      <c r="D64" s="35" t="s">
        <v>19</v>
      </c>
      <c r="G64" s="37">
        <v>2020</v>
      </c>
      <c r="H64" s="37">
        <v>2021</v>
      </c>
      <c r="I64" s="35" t="s">
        <v>88</v>
      </c>
      <c r="J64" s="2" t="s">
        <v>86</v>
      </c>
      <c r="K64" s="3">
        <v>40913</v>
      </c>
      <c r="L64" s="4" t="s">
        <v>87</v>
      </c>
      <c r="M64" s="31">
        <v>43872</v>
      </c>
      <c r="N64" s="41">
        <v>1</v>
      </c>
      <c r="O64" s="42" t="str">
        <f>VLOOKUP(A64,[1]Plan1!$A$2:$A$171,1,0)</f>
        <v>93YRBB009MJ386043</v>
      </c>
    </row>
    <row r="65" spans="1:15" x14ac:dyDescent="0.25">
      <c r="A65" s="1" t="s">
        <v>78</v>
      </c>
      <c r="B65" s="35" t="s">
        <v>19</v>
      </c>
      <c r="C65" s="30" t="s">
        <v>84</v>
      </c>
      <c r="D65" s="35" t="s">
        <v>19</v>
      </c>
      <c r="G65" s="37">
        <v>2020</v>
      </c>
      <c r="H65" s="37">
        <v>2021</v>
      </c>
      <c r="I65" s="35" t="s">
        <v>88</v>
      </c>
      <c r="J65" s="2" t="s">
        <v>86</v>
      </c>
      <c r="K65" s="3">
        <v>40913</v>
      </c>
      <c r="L65" s="4" t="s">
        <v>87</v>
      </c>
      <c r="M65" s="31">
        <v>43872</v>
      </c>
      <c r="N65" s="41">
        <v>1</v>
      </c>
      <c r="O65" s="42" t="str">
        <f>VLOOKUP(A65,[1]Plan1!$A$2:$A$171,1,0)</f>
        <v>93YRBB009MJ385877</v>
      </c>
    </row>
    <row r="66" spans="1:15" x14ac:dyDescent="0.25">
      <c r="A66" s="1" t="s">
        <v>79</v>
      </c>
      <c r="B66" s="35" t="s">
        <v>19</v>
      </c>
      <c r="C66" s="30" t="s">
        <v>84</v>
      </c>
      <c r="D66" s="35" t="s">
        <v>19</v>
      </c>
      <c r="G66" s="37">
        <v>2020</v>
      </c>
      <c r="H66" s="37">
        <v>2021</v>
      </c>
      <c r="I66" s="35" t="s">
        <v>88</v>
      </c>
      <c r="J66" s="2" t="s">
        <v>86</v>
      </c>
      <c r="K66" s="3">
        <v>40913</v>
      </c>
      <c r="L66" s="4" t="s">
        <v>87</v>
      </c>
      <c r="M66" s="31">
        <v>43872</v>
      </c>
      <c r="N66" s="41">
        <v>1</v>
      </c>
      <c r="O66" s="42" t="str">
        <f>VLOOKUP(A66,[1]Plan1!$A$2:$A$171,1,0)</f>
        <v>93YRBB008MJ386230</v>
      </c>
    </row>
    <row r="67" spans="1:15" x14ac:dyDescent="0.25">
      <c r="A67" s="1" t="s">
        <v>80</v>
      </c>
      <c r="B67" s="35" t="s">
        <v>19</v>
      </c>
      <c r="C67" s="30" t="s">
        <v>84</v>
      </c>
      <c r="D67" s="35" t="s">
        <v>19</v>
      </c>
      <c r="G67" s="37">
        <v>2020</v>
      </c>
      <c r="H67" s="37">
        <v>2021</v>
      </c>
      <c r="I67" s="35" t="s">
        <v>88</v>
      </c>
      <c r="J67" s="2" t="s">
        <v>86</v>
      </c>
      <c r="K67" s="3">
        <v>40913</v>
      </c>
      <c r="L67" s="4" t="s">
        <v>87</v>
      </c>
      <c r="M67" s="31">
        <v>43872</v>
      </c>
      <c r="N67" s="41">
        <v>1</v>
      </c>
      <c r="O67" s="42" t="str">
        <f>VLOOKUP(A67,[1]Plan1!$A$2:$A$171,1,0)</f>
        <v>93YRBB008MJ386177</v>
      </c>
    </row>
    <row r="68" spans="1:15" x14ac:dyDescent="0.25">
      <c r="A68" s="1" t="s">
        <v>81</v>
      </c>
      <c r="B68" s="35" t="s">
        <v>19</v>
      </c>
      <c r="C68" s="30" t="s">
        <v>84</v>
      </c>
      <c r="D68" s="35" t="s">
        <v>19</v>
      </c>
      <c r="G68" s="37">
        <v>2020</v>
      </c>
      <c r="H68" s="37">
        <v>2021</v>
      </c>
      <c r="I68" s="35" t="s">
        <v>88</v>
      </c>
      <c r="J68" s="2" t="s">
        <v>86</v>
      </c>
      <c r="K68" s="3">
        <v>40913</v>
      </c>
      <c r="L68" s="4" t="s">
        <v>87</v>
      </c>
      <c r="M68" s="31">
        <v>43872</v>
      </c>
      <c r="N68" s="41">
        <v>1</v>
      </c>
      <c r="O68" s="42" t="str">
        <f>VLOOKUP(A68,[1]Plan1!$A$2:$A$171,1,0)</f>
        <v>93YRBB00XMJ385970</v>
      </c>
    </row>
    <row r="69" spans="1:15" x14ac:dyDescent="0.25">
      <c r="A69" s="1" t="s">
        <v>82</v>
      </c>
      <c r="B69" s="35" t="s">
        <v>19</v>
      </c>
      <c r="C69" s="30" t="s">
        <v>84</v>
      </c>
      <c r="D69" s="35" t="s">
        <v>19</v>
      </c>
      <c r="G69" s="37">
        <v>2020</v>
      </c>
      <c r="H69" s="37">
        <v>2021</v>
      </c>
      <c r="I69" s="35" t="s">
        <v>88</v>
      </c>
      <c r="J69" s="2" t="s">
        <v>86</v>
      </c>
      <c r="K69" s="3">
        <v>40913</v>
      </c>
      <c r="L69" s="4" t="s">
        <v>87</v>
      </c>
      <c r="M69" s="31">
        <v>43872</v>
      </c>
      <c r="N69" s="41">
        <v>1</v>
      </c>
      <c r="O69" s="42" t="str">
        <f>VLOOKUP(A69,[1]Plan1!$A$2:$A$171,1,0)</f>
        <v>93YRBB001MJ386229</v>
      </c>
    </row>
    <row r="70" spans="1:15" x14ac:dyDescent="0.25">
      <c r="A70" s="1" t="s">
        <v>83</v>
      </c>
      <c r="B70" s="35" t="s">
        <v>19</v>
      </c>
      <c r="C70" s="30" t="s">
        <v>84</v>
      </c>
      <c r="D70" s="35" t="s">
        <v>19</v>
      </c>
      <c r="G70" s="37">
        <v>2020</v>
      </c>
      <c r="H70" s="37">
        <v>2021</v>
      </c>
      <c r="I70" s="35" t="s">
        <v>88</v>
      </c>
      <c r="J70" s="2" t="s">
        <v>86</v>
      </c>
      <c r="K70" s="3">
        <v>40913</v>
      </c>
      <c r="L70" s="4" t="s">
        <v>87</v>
      </c>
      <c r="M70" s="31">
        <v>43872</v>
      </c>
      <c r="N70" s="41">
        <v>1</v>
      </c>
      <c r="O70" s="42" t="str">
        <f>VLOOKUP(A70,[1]Plan1!$A$2:$A$171,1,0)</f>
        <v>93YRBB001MJ385968</v>
      </c>
    </row>
  </sheetData>
  <autoFilter ref="A6:N70" xr:uid="{811758DA-3953-4972-94B7-713AE5A3FE6D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7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7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J4 I6:J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1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22 A29:A65474" xr:uid="{00000000-0002-0000-0000-000006000000}">
      <formula1>21</formula1>
    </dataValidation>
    <dataValidation errorStyle="information" operator="equal" showInputMessage="1" showErrorMessage="1" errorTitle="CNPJ do Cliente" error="Verificar o CNPJ do Cliente" sqref="I7:J65474 K7:K60" xr:uid="{00000000-0002-0000-0000-000000000000}"/>
    <dataValidation type="textLength" errorStyle="information" operator="equal" showInputMessage="1" showErrorMessage="1" errorTitle="UF de Licenciamento" error="Favor Verificar UF de Licenciamento" sqref="B6:B65474 D7:D7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C82A-8946-4F2E-81D4-2A34B15E62D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2020-03-26T16:30:58Z</dcterms:modified>
</cp:coreProperties>
</file>